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stoa.local\復号領域\個人用フォルダ(復号用)\rmatsumo（復号用）\"/>
    </mc:Choice>
  </mc:AlternateContent>
  <xr:revisionPtr revIDLastSave="0" documentId="13_ncr:1_{5A6DAD60-B02C-40DE-BD7F-396762536B52}" xr6:coauthVersionLast="45" xr6:coauthVersionMax="45" xr10:uidLastSave="{00000000-0000-0000-0000-000000000000}"/>
  <bookViews>
    <workbookView xWindow="-120" yWindow="-120" windowWidth="20730" windowHeight="11160" xr2:uid="{00000000-000D-0000-FFFF-FFFF00000000}"/>
  </bookViews>
  <sheets>
    <sheet name="申請書" sheetId="1" r:id="rId1"/>
    <sheet name="使途報告書" sheetId="4" r:id="rId2"/>
    <sheet name="西暦 和暦 対応表＆JST使用欄" sheetId="2" r:id="rId3"/>
  </sheets>
  <definedNames>
    <definedName name="_xlnm.Print_Area" localSheetId="1">使途報告書!$A$1:$Q$32</definedName>
    <definedName name="_xlnm.Print_Area" localSheetId="0">申請書!$A$2:$Q$47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 i="2" l="1"/>
  <c r="I72" i="2"/>
  <c r="AA76" i="2" l="1"/>
  <c r="AA77" i="2" s="1"/>
  <c r="Z76" i="2"/>
  <c r="Z77" i="2" s="1"/>
  <c r="Y76" i="2"/>
  <c r="Y77" i="2" s="1"/>
  <c r="V76" i="2"/>
  <c r="V77" i="2" s="1"/>
  <c r="X76" i="2"/>
  <c r="X77" i="2" s="1"/>
  <c r="W76" i="2"/>
  <c r="W77" i="2" s="1"/>
  <c r="L2" i="4" l="1"/>
  <c r="P5" i="1"/>
  <c r="B25" i="1" l="1"/>
  <c r="J2" i="4" l="1"/>
  <c r="D2" i="4"/>
  <c r="C76" i="2" l="1"/>
  <c r="W72" i="2"/>
  <c r="W73" i="2" s="1"/>
  <c r="V72" i="2"/>
  <c r="V73" i="2" s="1"/>
  <c r="U72" i="2"/>
  <c r="U73" i="2" s="1"/>
  <c r="T72" i="2"/>
  <c r="T73" i="2" s="1"/>
  <c r="AD76" i="2"/>
  <c r="AD77" i="2" s="1"/>
  <c r="AC76" i="2"/>
  <c r="AC77" i="2" s="1"/>
  <c r="AB76" i="2"/>
  <c r="AB77" i="2" s="1"/>
  <c r="T76" i="2"/>
  <c r="U76" i="2" s="1"/>
  <c r="U77" i="2" s="1"/>
  <c r="N14" i="4"/>
  <c r="N15" i="4"/>
  <c r="B14" i="4"/>
  <c r="R76" i="2"/>
  <c r="R77" i="2" s="1"/>
  <c r="Q76" i="2"/>
  <c r="Q77" i="2" s="1"/>
  <c r="P76" i="2"/>
  <c r="P77" i="2" s="1"/>
  <c r="K76" i="2"/>
  <c r="K77" i="2" s="1"/>
  <c r="O76" i="2"/>
  <c r="O77" i="2" s="1"/>
  <c r="N76" i="2"/>
  <c r="N77" i="2" s="1"/>
  <c r="M76" i="2"/>
  <c r="M77" i="2" s="1"/>
  <c r="L76" i="2"/>
  <c r="L77" i="2" s="1"/>
  <c r="C77" i="2"/>
  <c r="B72" i="2"/>
  <c r="D72" i="2"/>
  <c r="D73" i="2" s="1"/>
  <c r="E72" i="2"/>
  <c r="E73" i="2" s="1"/>
  <c r="E76" i="2" s="1"/>
  <c r="F72" i="2"/>
  <c r="F73" i="2" s="1"/>
  <c r="F77" i="2" s="1"/>
  <c r="G72" i="2"/>
  <c r="G73" i="2" s="1"/>
  <c r="H72" i="2"/>
  <c r="H73" i="2" s="1"/>
  <c r="H77" i="2" s="1"/>
  <c r="B18" i="4"/>
  <c r="I19" i="4" s="1"/>
  <c r="N16" i="4"/>
  <c r="N17" i="4"/>
  <c r="C9" i="4"/>
  <c r="C8" i="4"/>
  <c r="C7" i="4"/>
  <c r="C6" i="4"/>
  <c r="C5" i="4"/>
  <c r="C4" i="4"/>
  <c r="B15" i="4"/>
  <c r="B17" i="4"/>
  <c r="B16" i="4"/>
  <c r="P32" i="4"/>
  <c r="K32" i="4"/>
  <c r="D32" i="4"/>
  <c r="F2" i="4"/>
  <c r="D25" i="1"/>
  <c r="Z72" i="2"/>
  <c r="Z73" i="2" s="1"/>
  <c r="Y72" i="2"/>
  <c r="Y73" i="2" s="1"/>
  <c r="X72" i="2"/>
  <c r="X73" i="2" s="1"/>
  <c r="M72" i="2"/>
  <c r="M73" i="2" s="1"/>
  <c r="P2" i="4"/>
  <c r="B43" i="1"/>
  <c r="L72" i="2" s="1"/>
  <c r="D77" i="2" l="1"/>
  <c r="D76" i="2"/>
  <c r="F76" i="2"/>
  <c r="J72" i="2"/>
  <c r="J73" i="2" s="1"/>
  <c r="I73" i="2"/>
  <c r="I76" i="2" s="1"/>
  <c r="E77" i="2"/>
  <c r="T77" i="2"/>
  <c r="D19" i="4"/>
  <c r="M19" i="4" s="1"/>
  <c r="S76" i="2" s="1"/>
  <c r="S77" i="2" s="1"/>
  <c r="L73" i="2"/>
  <c r="N72" i="2"/>
  <c r="N73" i="2" s="1"/>
  <c r="G77" i="2"/>
  <c r="G76" i="2"/>
  <c r="B73" i="2"/>
  <c r="B77" i="2" s="1"/>
  <c r="H76" i="2"/>
  <c r="K73" i="2" l="1"/>
  <c r="O72" i="2"/>
  <c r="O73" i="2" s="1"/>
  <c r="B76" i="2"/>
  <c r="I77" i="2"/>
  <c r="J76" i="2"/>
  <c r="J77" i="2"/>
</calcChain>
</file>

<file path=xl/sharedStrings.xml><?xml version="1.0" encoding="utf-8"?>
<sst xmlns="http://schemas.openxmlformats.org/spreadsheetml/2006/main" count="296" uniqueCount="214">
  <si>
    <t>支援開始</t>
    <rPh sb="0" eb="2">
      <t>シエン</t>
    </rPh>
    <rPh sb="2" eb="4">
      <t>カイシ</t>
    </rPh>
    <phoneticPr fontId="1"/>
  </si>
  <si>
    <t>平成</t>
    <rPh sb="0" eb="2">
      <t>ヘイセイ</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</si>
  <si>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</si>
  <si>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</si>
  <si>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</si>
  <si>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</si>
  <si>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</si>
  <si>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</si>
  <si>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</si>
  <si>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</si>
  <si>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</si>
  <si>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</si>
  <si>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</si>
  <si>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</si>
  <si>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</si>
  <si>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</si>
  <si>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</si>
  <si>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</si>
  <si>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</si>
  <si>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</si>
  <si>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</si>
  <si>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</si>
  <si>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r>
      <t>支援対象者と研究開発機関の</t>
    </r>
    <r>
      <rPr>
        <b/>
        <sz val="8"/>
        <color indexed="8"/>
        <rFont val="ＭＳ Ｐゴシック"/>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</si>
  <si>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</si>
  <si>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</si>
  <si>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</si>
  <si>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</si>
  <si>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</si>
  <si>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</si>
  <si>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</si>
  <si>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</si>
  <si>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</si>
  <si>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</si>
  <si>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</si>
  <si>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総計</t>
    <rPh sb="0" eb="2">
      <t>ソウケイ</t>
    </rPh>
    <phoneticPr fontId="1"/>
  </si>
  <si>
    <t>間接経費</t>
    <rPh sb="0" eb="2">
      <t>カンセツ</t>
    </rPh>
    <rPh sb="2" eb="4">
      <t>ケイヒ</t>
    </rPh>
    <phoneticPr fontId="1"/>
  </si>
  <si>
    <t>％</t>
    <phoneticPr fontId="1"/>
  </si>
  <si>
    <t>JST事業窓口担当</t>
    <rPh sb="3" eb="5">
      <t>ジギョウ</t>
    </rPh>
    <rPh sb="5" eb="7">
      <t>マドグチ</t>
    </rPh>
    <rPh sb="7" eb="9">
      <t>タントウ</t>
    </rPh>
    <phoneticPr fontId="1"/>
  </si>
  <si>
    <t>部室</t>
    <rPh sb="0" eb="2">
      <t>ブシツ</t>
    </rPh>
    <phoneticPr fontId="1"/>
  </si>
  <si>
    <t>名前</t>
    <rPh sb="0" eb="2">
      <t>ナマエ</t>
    </rPh>
    <phoneticPr fontId="1"/>
  </si>
  <si>
    <t>内線</t>
    <rPh sb="0" eb="2">
      <t>ナイセン</t>
    </rPh>
    <phoneticPr fontId="1"/>
  </si>
  <si>
    <t>件数
累計</t>
    <rPh sb="0" eb="2">
      <t>ケンスウ</t>
    </rPh>
    <rPh sb="3" eb="5">
      <t>ルイケイ</t>
    </rPh>
    <phoneticPr fontId="1"/>
  </si>
  <si>
    <t>件数
月別</t>
    <rPh sb="0" eb="2">
      <t>ケンスウ</t>
    </rPh>
    <rPh sb="3" eb="5">
      <t>ツキベツ</t>
    </rPh>
    <phoneticPr fontId="1"/>
  </si>
  <si>
    <t>事業名・
プログラム</t>
    <rPh sb="0" eb="2">
      <t>ジギョウ</t>
    </rPh>
    <rPh sb="2" eb="3">
      <t>メイ</t>
    </rPh>
    <phoneticPr fontId="1"/>
  </si>
  <si>
    <t>研究員名</t>
    <rPh sb="0" eb="3">
      <t>ケンキュウイン</t>
    </rPh>
    <rPh sb="3" eb="4">
      <t>メイ</t>
    </rPh>
    <phoneticPr fontId="1"/>
  </si>
  <si>
    <t>ライフ
イベント</t>
    <phoneticPr fontId="1"/>
  </si>
  <si>
    <t>支援期間</t>
    <rPh sb="0" eb="2">
      <t>シエン</t>
    </rPh>
    <rPh sb="2" eb="4">
      <t>キカン</t>
    </rPh>
    <phoneticPr fontId="1"/>
  </si>
  <si>
    <t>支援月数</t>
    <rPh sb="0" eb="2">
      <t>シエン</t>
    </rPh>
    <rPh sb="2" eb="4">
      <t>ツキスウ</t>
    </rPh>
    <phoneticPr fontId="1"/>
  </si>
  <si>
    <t>支援可能額</t>
    <rPh sb="0" eb="2">
      <t>シエン</t>
    </rPh>
    <rPh sb="2" eb="5">
      <t>カノウガク</t>
    </rPh>
    <phoneticPr fontId="1"/>
  </si>
  <si>
    <t>促進費</t>
    <rPh sb="0" eb="2">
      <t>ソクシン</t>
    </rPh>
    <rPh sb="2" eb="3">
      <t>ヒ</t>
    </rPh>
    <phoneticPr fontId="1"/>
  </si>
  <si>
    <t>間接経費％</t>
    <rPh sb="0" eb="2">
      <t>カンセツ</t>
    </rPh>
    <rPh sb="2" eb="4">
      <t>ケイヒ</t>
    </rPh>
    <phoneticPr fontId="1"/>
  </si>
  <si>
    <t>間接
経費</t>
    <rPh sb="0" eb="2">
      <t>カンセツ</t>
    </rPh>
    <rPh sb="3" eb="5">
      <t>ケイヒ</t>
    </rPh>
    <phoneticPr fontId="1"/>
  </si>
  <si>
    <t>合計</t>
    <rPh sb="0" eb="2">
      <t>ゴウケイ</t>
    </rPh>
    <phoneticPr fontId="1"/>
  </si>
  <si>
    <t>継続</t>
    <rPh sb="0" eb="2">
      <t>ケイゾク</t>
    </rPh>
    <phoneticPr fontId="1"/>
  </si>
  <si>
    <t>受付担当</t>
    <rPh sb="0" eb="2">
      <t>ウケツケ</t>
    </rPh>
    <rPh sb="2" eb="4">
      <t>タントウ</t>
    </rPh>
    <phoneticPr fontId="1"/>
  </si>
  <si>
    <t>部</t>
    <rPh sb="0" eb="1">
      <t>ブ</t>
    </rPh>
    <phoneticPr fontId="1"/>
  </si>
  <si>
    <t>内線番号</t>
    <rPh sb="0" eb="2">
      <t>ナイセン</t>
    </rPh>
    <rPh sb="2" eb="4">
      <t>バンゴウ</t>
    </rPh>
    <phoneticPr fontId="1"/>
  </si>
  <si>
    <t>反映</t>
    <rPh sb="0" eb="2">
      <t>ハンエイ</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</si>
  <si>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</si>
  <si>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</si>
  <si>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</si>
  <si>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</si>
  <si>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</si>
  <si>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</si>
  <si>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</si>
  <si>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今後のキャリア
パスについて</t>
    <rPh sb="0" eb="2">
      <t>コンゴ</t>
    </rPh>
    <phoneticPr fontId="1"/>
  </si>
  <si>
    <t>ヶ月</t>
    <rPh sb="1" eb="2">
      <t>ゲツ</t>
    </rPh>
    <phoneticPr fontId="1"/>
  </si>
  <si>
    <t>(支援期間）</t>
    <rPh sb="1" eb="3">
      <t>シエン</t>
    </rPh>
    <rPh sb="3" eb="5">
      <t>キカン</t>
    </rPh>
    <phoneticPr fontId="1"/>
  </si>
  <si>
    <r>
      <t>研究領域・テーマ名</t>
    </r>
    <r>
      <rPr>
        <sz val="11"/>
        <color indexed="8"/>
        <rFont val="ＭＳ Ｐゴシック"/>
        <family val="3"/>
        <charset val="128"/>
      </rPr>
      <t xml:space="preserve">
</t>
    </r>
    <r>
      <rPr>
        <sz val="6"/>
        <color indexed="8"/>
        <rFont val="ＭＳ Ｐゴシック"/>
        <family val="3"/>
        <charset val="128"/>
      </rPr>
      <t>※戦略的創造研究推進事業等該当する場合のみ</t>
    </r>
    <rPh sb="0" eb="2">
      <t>ケンキュウ</t>
    </rPh>
    <rPh sb="2" eb="4">
      <t>リョウイキ</t>
    </rPh>
    <rPh sb="8" eb="9">
      <t>メイ</t>
    </rPh>
    <phoneticPr fontId="1"/>
  </si>
  <si>
    <r>
      <t>研究歴</t>
    </r>
    <r>
      <rPr>
        <sz val="8"/>
        <color indexed="8"/>
        <rFont val="ＭＳ Ｐゴシック"/>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</si>
  <si>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t xml:space="preserve">申請者
</t>
    </r>
    <r>
      <rPr>
        <b/>
        <sz val="9"/>
        <color indexed="8"/>
        <rFont val="ＭＳ Ｐゴシック"/>
        <family val="3"/>
        <charset val="128"/>
      </rPr>
      <t>（支援対象研究者）</t>
    </r>
    <rPh sb="0" eb="3">
      <t>シンセイシャ</t>
    </rPh>
    <rPh sb="5" eb="7">
      <t>シエン</t>
    </rPh>
    <rPh sb="7" eb="8">
      <t>タイ</t>
    </rPh>
    <rPh sb="8" eb="9">
      <t>ゾウ</t>
    </rPh>
    <rPh sb="9" eb="12">
      <t>ケンキュウシャ</t>
    </rPh>
    <phoneticPr fontId="1"/>
  </si>
  <si>
    <t>ふりがな</t>
    <phoneticPr fontId="1"/>
  </si>
  <si>
    <t>　　　</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</si>
  <si>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</si>
  <si>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</si>
  <si>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</si>
  <si>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</si>
  <si>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</si>
  <si>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</si>
  <si>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r>
      <t xml:space="preserve">金額合計
</t>
    </r>
    <r>
      <rPr>
        <b/>
        <sz val="11"/>
        <color indexed="8"/>
        <rFont val="ＭＳ Ｐゴシック"/>
        <family val="3"/>
        <charset val="128"/>
      </rPr>
      <t>（千円）</t>
    </r>
    <rPh sb="0" eb="2">
      <t>キンガク</t>
    </rPh>
    <rPh sb="2" eb="4">
      <t>ゴウケイ</t>
    </rPh>
    <rPh sb="6" eb="8">
      <t>センエン</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</si>
  <si>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</si>
  <si>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使途　総計</t>
    <rPh sb="0" eb="2">
      <t>シト</t>
    </rPh>
    <rPh sb="3" eb="5">
      <t>ソウケイ</t>
    </rPh>
    <phoneticPr fontId="1"/>
  </si>
  <si>
    <t>申請額</t>
    <rPh sb="0" eb="3">
      <t>シンセイガク</t>
    </rPh>
    <phoneticPr fontId="13"/>
  </si>
  <si>
    <t>－</t>
    <phoneticPr fontId="13"/>
  </si>
  <si>
    <t>＝</t>
    <phoneticPr fontId="13"/>
  </si>
  <si>
    <t>(使用)</t>
    <rPh sb="1" eb="3">
      <t>シヨウ</t>
    </rPh>
    <phoneticPr fontId="13"/>
  </si>
  <si>
    <t>(申請)</t>
    <rPh sb="1" eb="3">
      <t>シンセイ</t>
    </rPh>
    <phoneticPr fontId="13"/>
  </si>
  <si>
    <r>
      <rPr>
        <b/>
        <sz val="11"/>
        <color indexed="8"/>
        <rFont val="ＭＳ Ｐゴシック"/>
        <family val="3"/>
        <charset val="128"/>
      </rPr>
      <t>科学技術振興機構　</t>
    </r>
    <r>
      <rPr>
        <b/>
        <sz val="18"/>
        <color indexed="8"/>
        <rFont val="ＭＳ Ｐゴシック"/>
        <family val="3"/>
        <charset val="128"/>
      </rPr>
      <t xml:space="preserve">
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</si>
  <si>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所属・所在</t>
    <rPh sb="0" eb="2">
      <t>ショゾク</t>
    </rPh>
    <rPh sb="3" eb="5">
      <t>ショザイ</t>
    </rPh>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</si>
  <si>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</si>
  <si>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</si>
  <si>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</si>
  <si>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</si>
  <si>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</si>
  <si>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</si>
  <si>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　　※自動計算につき入力不要</t>
    <rPh sb="3" eb="5">
      <t>ジドウ</t>
    </rPh>
    <rPh sb="5" eb="7">
      <t>ケイサン</t>
    </rPh>
    <rPh sb="10" eb="12">
      <t>ニュウリョク</t>
    </rPh>
    <rPh sb="12" eb="14">
      <t>フヨウ</t>
    </rPh>
    <phoneticPr fontId="1"/>
  </si>
  <si>
    <t>西暦</t>
    <rPh sb="0" eb="2">
      <t>セイレキ</t>
    </rPh>
    <phoneticPr fontId="1"/>
  </si>
  <si>
    <t>平成27年</t>
    <rPh sb="0" eb="2">
      <t>ヘイセイ</t>
    </rPh>
    <rPh sb="4" eb="5">
      <t>ネン</t>
    </rPh>
    <phoneticPr fontId="1"/>
  </si>
  <si>
    <t>平成28年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</si>
  <si>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</si>
  <si>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</si>
  <si>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</si>
  <si>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</si>
  <si>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</si>
  <si>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マスター</t>
    <phoneticPr fontId="1"/>
  </si>
  <si>
    <t>JST使用欄</t>
    <rPh sb="3" eb="5">
      <t>シヨウ</t>
    </rPh>
    <rPh sb="5" eb="6">
      <t>ラン</t>
    </rPh>
    <phoneticPr fontId="1"/>
  </si>
  <si>
    <t>平成21年</t>
    <rPh sb="0" eb="2">
      <t>ヘイセイ</t>
    </rPh>
    <rPh sb="4" eb="5">
      <t>ネン</t>
    </rPh>
    <phoneticPr fontId="1"/>
  </si>
  <si>
    <t>平成20年</t>
    <rPh sb="0" eb="2">
      <t>ヘイセイ</t>
    </rPh>
    <rPh sb="4" eb="5">
      <t>ネン</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</si>
  <si>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</si>
  <si>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</si>
  <si>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</si>
  <si>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※育児休暇・介護休暇など休業期間がある場合は休業期間（日付）が明記された証明書類を提出ください。</t>
    <rPh sb="1" eb="3">
      <t>イクジ</t>
    </rPh>
    <rPh sb="3" eb="5">
      <t>キュウカ</t>
    </rPh>
    <rPh sb="6" eb="8">
      <t>カイゴ</t>
    </rPh>
    <rPh sb="8" eb="10">
      <t>キュウカ</t>
    </rPh>
    <rPh sb="12" eb="14">
      <t>キュウギョウ</t>
    </rPh>
    <rPh sb="14" eb="16">
      <t>キカン</t>
    </rPh>
    <rPh sb="19" eb="21">
      <t>バアイ</t>
    </rPh>
    <rPh sb="22" eb="24">
      <t>キュウギョウ</t>
    </rPh>
    <rPh sb="24" eb="26">
      <t>キカン</t>
    </rPh>
    <rPh sb="27" eb="29">
      <t>ヒヅケ</t>
    </rPh>
    <rPh sb="31" eb="33">
      <t>メイキ</t>
    </rPh>
    <rPh sb="36" eb="38">
      <t>ショウメイ</t>
    </rPh>
    <rPh sb="38" eb="40">
      <t>ショルイ</t>
    </rPh>
    <rPh sb="41" eb="43">
      <t>テイシュツ</t>
    </rPh>
    <phoneticPr fontId="1"/>
  </si>
  <si>
    <r>
      <t>※対象者が雇用されていることを</t>
    </r>
    <r>
      <rPr>
        <u/>
        <sz val="8"/>
        <color indexed="8"/>
        <rFont val="ＭＳ Ｐゴシック"/>
        <family val="3"/>
        <charset val="128"/>
      </rPr>
      <t>確認できる期間内が本支援制度の対象</t>
    </r>
    <r>
      <rPr>
        <sz val="8"/>
        <color indexed="8"/>
        <rFont val="ＭＳ Ｐゴシック"/>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</si>
  <si>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t>※本書式はExcelファイルのままご送付下さい。</t>
    <rPh sb="1" eb="2">
      <t>ホン</t>
    </rPh>
    <rPh sb="2" eb="4">
      <t>ショシキ</t>
    </rPh>
    <rPh sb="18" eb="20">
      <t>ソウフ</t>
    </rPh>
    <rPh sb="20" eb="21">
      <t>クダ</t>
    </rPh>
    <phoneticPr fontId="1"/>
  </si>
  <si>
    <t>所属機関
部署</t>
    <rPh sb="0" eb="2">
      <t>ショゾク</t>
    </rPh>
    <rPh sb="2" eb="4">
      <t>キカン</t>
    </rPh>
    <rPh sb="5" eb="7">
      <t>ブショ</t>
    </rPh>
    <phoneticPr fontId="1"/>
  </si>
  <si>
    <t>所属機関
連絡先</t>
    <rPh sb="0" eb="2">
      <t>ショゾク</t>
    </rPh>
    <rPh sb="2" eb="4">
      <t>キカン</t>
    </rPh>
    <rPh sb="5" eb="8">
      <t>レンラクサキ</t>
    </rPh>
    <phoneticPr fontId="1"/>
  </si>
  <si>
    <t>所属 連絡先</t>
    <rPh sb="0" eb="2">
      <t>ショゾク</t>
    </rPh>
    <rPh sb="3" eb="6">
      <t>レンラクサキ</t>
    </rPh>
    <phoneticPr fontId="1"/>
  </si>
  <si>
    <t>対応表</t>
    <rPh sb="0" eb="3">
      <t>タイオウヒョウ</t>
    </rPh>
    <phoneticPr fontId="1"/>
  </si>
  <si>
    <t>※追加書類</t>
    <rPh sb="1" eb="3">
      <t>ツイカ</t>
    </rPh>
    <rPh sb="3" eb="5">
      <t>ショルイ</t>
    </rPh>
    <phoneticPr fontId="1"/>
  </si>
  <si>
    <t>年</t>
  </si>
  <si>
    <t>月</t>
  </si>
  <si>
    <t>日</t>
  </si>
  <si>
    <t>報告日</t>
    <rPh sb="0" eb="2">
      <t>ホウコク</t>
    </rPh>
    <rPh sb="2" eb="3">
      <t>ヒ</t>
    </rPh>
    <phoneticPr fontId="1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</si>
  <si>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1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</si>
  <si>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</si>
  <si>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</si>
  <si>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13"/>
  </si>
  <si>
    <r>
      <t xml:space="preserve">申請者
</t>
    </r>
    <r>
      <rPr>
        <b/>
        <sz val="9"/>
        <color indexed="8"/>
        <rFont val="ＭＳ Ｐゴシック"/>
        <family val="3"/>
        <charset val="128"/>
      </rPr>
      <t>（支援対象研究者）</t>
    </r>
    <phoneticPr fontId="13"/>
  </si>
  <si>
    <r>
      <rPr>
        <b/>
        <sz val="10"/>
        <color indexed="8"/>
        <rFont val="ＭＳ Ｐゴシック"/>
        <family val="3"/>
        <charset val="128"/>
      </rPr>
      <t>申請額</t>
    </r>
    <r>
      <rPr>
        <b/>
        <sz val="6"/>
        <color indexed="8"/>
        <rFont val="ＭＳ Ｐゴシック"/>
        <family val="3"/>
        <charset val="128"/>
      </rPr>
      <t xml:space="preserve">
（千円）</t>
    </r>
    <phoneticPr fontId="13"/>
  </si>
  <si>
    <t>残額（差額)</t>
    <rPh sb="0" eb="2">
      <t>ザンガク</t>
    </rPh>
    <rPh sb="3" eb="5">
      <t>サガク</t>
    </rPh>
    <phoneticPr fontId="1"/>
  </si>
  <si>
    <t>残額(差額)の
経理処理</t>
    <rPh sb="3" eb="5">
      <t>サガク</t>
    </rPh>
    <phoneticPr fontId="1"/>
  </si>
  <si>
    <r>
      <t>用途・金額・使用者等</t>
    </r>
    <r>
      <rPr>
        <sz val="9"/>
        <color indexed="8"/>
        <rFont val="ＭＳ Ｐゴシック"/>
        <family val="3"/>
        <charset val="128"/>
      </rPr>
      <t xml:space="preserve">
</t>
    </r>
    <r>
      <rPr>
        <sz val="8"/>
        <color indexed="8"/>
        <rFont val="ＭＳ Ｐゴシック"/>
        <family val="3"/>
        <charset val="128"/>
      </rPr>
      <t>※申請当初の内容を反映しています。
やむを得ず申請時と相違が出た場合は削除の上</t>
    </r>
    <r>
      <rPr>
        <u/>
        <sz val="8"/>
        <color indexed="8"/>
        <rFont val="ＭＳ Ｐゴシック"/>
        <family val="3"/>
        <charset val="128"/>
      </rPr>
      <t>実際の使途と相違の理由</t>
    </r>
    <r>
      <rPr>
        <sz val="8"/>
        <color indexed="8"/>
        <rFont val="ＭＳ Ｐゴシック"/>
        <family val="3"/>
        <charset val="128"/>
      </rPr>
      <t>もご記入下さい。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2" eb="33">
      <t>エ</t>
    </rPh>
    <rPh sb="34" eb="37">
      <t>シンセイジ</t>
    </rPh>
    <rPh sb="38" eb="40">
      <t>ソウイ</t>
    </rPh>
    <rPh sb="41" eb="42">
      <t>デ</t>
    </rPh>
    <rPh sb="43" eb="45">
      <t>バアイ</t>
    </rPh>
    <rPh sb="46" eb="48">
      <t>サクジョ</t>
    </rPh>
    <rPh sb="49" eb="50">
      <t>ウエ</t>
    </rPh>
    <rPh sb="50" eb="52">
      <t>ジッサイ</t>
    </rPh>
    <rPh sb="53" eb="55">
      <t>シト</t>
    </rPh>
    <rPh sb="56" eb="58">
      <t>ソウイ</t>
    </rPh>
    <rPh sb="59" eb="61">
      <t>リユウ</t>
    </rPh>
    <rPh sb="63" eb="65">
      <t>キニュウ</t>
    </rPh>
    <rPh sb="65" eb="66">
      <t>クダ</t>
    </rPh>
    <phoneticPr fontId="1"/>
  </si>
  <si>
    <r>
      <rPr>
        <b/>
        <sz val="12"/>
        <color indexed="8"/>
        <rFont val="ＭＳ Ｐゴシック"/>
        <family val="3"/>
        <charset val="128"/>
      </rPr>
      <t>使用額</t>
    </r>
    <r>
      <rPr>
        <b/>
        <sz val="10"/>
        <color indexed="8"/>
        <rFont val="ＭＳ Ｐゴシック"/>
        <family val="3"/>
        <charset val="128"/>
      </rPr>
      <t xml:space="preserve">
</t>
    </r>
    <r>
      <rPr>
        <b/>
        <sz val="6"/>
        <color indexed="8"/>
        <rFont val="ＭＳ Ｐゴシック"/>
        <family val="3"/>
        <charset val="128"/>
      </rPr>
      <t>（千円）
※[千円]は自動入力</t>
    </r>
    <rPh sb="11" eb="13">
      <t>センエン</t>
    </rPh>
    <rPh sb="15" eb="17">
      <t>ジドウ</t>
    </rPh>
    <rPh sb="17" eb="19">
      <t>ニュウリョク</t>
    </rPh>
    <phoneticPr fontId="13"/>
  </si>
  <si>
    <r>
      <t>申請者　氏名　</t>
    </r>
    <r>
      <rPr>
        <sz val="6"/>
        <color indexed="8"/>
        <rFont val="ＭＳ Ｐゴシック"/>
        <family val="3"/>
        <charset val="128"/>
      </rPr>
      <t>（支援対象研究者）</t>
    </r>
    <rPh sb="4" eb="6">
      <t>シメイ</t>
    </rPh>
    <phoneticPr fontId="13"/>
  </si>
  <si>
    <t>物品費 （申請）</t>
    <rPh sb="0" eb="2">
      <t>ブッピン</t>
    </rPh>
    <rPh sb="2" eb="3">
      <t>ヒ</t>
    </rPh>
    <rPh sb="5" eb="7">
      <t>シンセイ</t>
    </rPh>
    <phoneticPr fontId="1"/>
  </si>
  <si>
    <t>その他 （申請）</t>
    <rPh sb="2" eb="3">
      <t>タ</t>
    </rPh>
    <phoneticPr fontId="1"/>
  </si>
  <si>
    <t>物品費 （使途）</t>
    <rPh sb="0" eb="2">
      <t>ブッピン</t>
    </rPh>
    <rPh sb="2" eb="3">
      <t>ヒ</t>
    </rPh>
    <rPh sb="5" eb="7">
      <t>シト</t>
    </rPh>
    <phoneticPr fontId="1"/>
  </si>
  <si>
    <t>その他 （使途）</t>
    <rPh sb="2" eb="3">
      <t>タ</t>
    </rPh>
    <phoneticPr fontId="1"/>
  </si>
  <si>
    <t>人件費・謝金 
（申請）</t>
    <rPh sb="0" eb="3">
      <t>ジンケンヒ</t>
    </rPh>
    <rPh sb="4" eb="6">
      <t>シャキン</t>
    </rPh>
    <phoneticPr fontId="1"/>
  </si>
  <si>
    <t>旅費 
（申請）</t>
    <rPh sb="0" eb="2">
      <t>リョヒ</t>
    </rPh>
    <phoneticPr fontId="1"/>
  </si>
  <si>
    <t>人件費・謝金 
（使途）</t>
    <rPh sb="0" eb="3">
      <t>ジンケンヒ</t>
    </rPh>
    <rPh sb="4" eb="6">
      <t>シャキン</t>
    </rPh>
    <phoneticPr fontId="1"/>
  </si>
  <si>
    <t>旅費 
（使途）</t>
    <rPh sb="0" eb="2">
      <t>リョヒ</t>
    </rPh>
    <phoneticPr fontId="1"/>
  </si>
  <si>
    <t>残額
（差額）</t>
    <rPh sb="0" eb="2">
      <t>ザンガク</t>
    </rPh>
    <rPh sb="4" eb="6">
      <t>サガク</t>
    </rPh>
    <phoneticPr fontId="1"/>
  </si>
  <si>
    <r>
      <t>JST事業担当記入欄</t>
    </r>
    <r>
      <rPr>
        <b/>
        <sz val="11"/>
        <color indexed="8"/>
        <rFont val="ＭＳ Ｐゴシック"/>
        <family val="3"/>
        <charset val="128"/>
      </rPr>
      <t>　(ダイバーシティ推進室との連絡窓口)</t>
    </r>
    <phoneticPr fontId="13"/>
  </si>
  <si>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13"/>
  </si>
  <si>
    <t>処理方法</t>
    <rPh sb="0" eb="2">
      <t>ショリ</t>
    </rPh>
    <rPh sb="2" eb="4">
      <t>ホウホウ</t>
    </rPh>
    <phoneticPr fontId="1"/>
  </si>
  <si>
    <t>残額（差額）
処理方法
フラグ</t>
    <rPh sb="0" eb="2">
      <t>ザンガク</t>
    </rPh>
    <rPh sb="3" eb="5">
      <t>サガク</t>
    </rPh>
    <rPh sb="7" eb="9">
      <t>ショリ</t>
    </rPh>
    <rPh sb="9" eb="11">
      <t>ホウホウ</t>
    </rPh>
    <phoneticPr fontId="1"/>
  </si>
  <si>
    <t>本予算へ流用</t>
    <phoneticPr fontId="1"/>
  </si>
  <si>
    <t>本予算で充当</t>
    <phoneticPr fontId="1"/>
  </si>
  <si>
    <t>その他</t>
    <phoneticPr fontId="1"/>
  </si>
  <si>
    <t>西暦和暦　対応表</t>
    <phoneticPr fontId="1"/>
  </si>
  <si>
    <t>値のみ貼り付け</t>
    <rPh sb="0" eb="1">
      <t>アタイ</t>
    </rPh>
    <rPh sb="3" eb="4">
      <t>ハ</t>
    </rPh>
    <rPh sb="5" eb="6">
      <t>ツ</t>
    </rPh>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</si>
  <si>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</si>
  <si>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1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</si>
  <si>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</si>
  <si>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13"/>
  </si>
  <si>
    <t>処理内容選択肢</t>
    <rPh sb="0" eb="2">
      <t>ショリ</t>
    </rPh>
    <rPh sb="2" eb="4">
      <t>ナイヨウ</t>
    </rPh>
    <rPh sb="4" eb="7">
      <t>センタクシ</t>
    </rPh>
    <phoneticPr fontId="13"/>
  </si>
  <si>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</si>
  <si>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</si>
  <si>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r>
      <t xml:space="preserve">ライフイベント
</t>
    </r>
    <r>
      <rPr>
        <b/>
        <sz val="8"/>
        <color indexed="8"/>
        <rFont val="ＭＳ Ｐゴシック"/>
        <family val="3"/>
        <charset val="128"/>
      </rPr>
      <t>(→　▼選択)</t>
    </r>
    <r>
      <rPr>
        <sz val="9"/>
        <color indexed="8"/>
        <rFont val="ＭＳ Ｐゴシック"/>
        <family val="3"/>
        <charset val="128"/>
      </rPr>
      <t xml:space="preserve">
</t>
    </r>
    <r>
      <rPr>
        <sz val="6"/>
        <color indexed="8"/>
        <rFont val="ＭＳ Ｐゴシック"/>
        <family val="3"/>
        <charset val="128"/>
      </rPr>
      <t>※子が複数あり、妊娠出産と育児両方に係る場合は育児を選び、提出書類も育児に準じてください。</t>
    </r>
    <rPh sb="12" eb="14">
      <t>センタク</t>
    </rPh>
    <rPh sb="17" eb="18">
      <t>コ</t>
    </rPh>
    <rPh sb="19" eb="21">
      <t>フクスウ</t>
    </rPh>
    <rPh sb="24" eb="26">
      <t>ニンシン</t>
    </rPh>
    <rPh sb="26" eb="28">
      <t>シュッサン</t>
    </rPh>
    <rPh sb="29" eb="31">
      <t>イクジ</t>
    </rPh>
    <rPh sb="31" eb="33">
      <t>リョウホウ</t>
    </rPh>
    <rPh sb="34" eb="35">
      <t>カカ</t>
    </rPh>
    <rPh sb="36" eb="38">
      <t>バアイ</t>
    </rPh>
    <rPh sb="39" eb="41">
      <t>イクジ</t>
    </rPh>
    <rPh sb="42" eb="43">
      <t>エラ</t>
    </rPh>
    <rPh sb="45" eb="47">
      <t>テイシュツ</t>
    </rPh>
    <rPh sb="47" eb="49">
      <t>ショルイ</t>
    </rPh>
    <rPh sb="50" eb="52">
      <t>イクジ</t>
    </rPh>
    <rPh sb="53" eb="54">
      <t>ジュン</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</si>
  <si>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</si>
  <si>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</si>
  <si>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</si>
  <si>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</si>
  <si>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</si>
  <si>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</si>
  <si>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r>
      <t>(支援期間</t>
    </r>
    <r>
      <rPr>
        <sz val="8"/>
        <color theme="1"/>
        <rFont val="ＭＳ Ｐゴシック"/>
        <family val="3"/>
        <charset val="128"/>
        <scheme val="minor"/>
      </rPr>
      <t>※</t>
    </r>
    <r>
      <rPr>
        <b/>
        <sz val="11"/>
        <color theme="1"/>
        <rFont val="ＭＳ Ｐゴシック"/>
        <family val="3"/>
        <charset val="128"/>
        <scheme val="minor"/>
      </rPr>
      <t>）</t>
    </r>
    <rPh sb="1" eb="3">
      <t>シエン</t>
    </rPh>
    <rPh sb="3" eb="5">
      <t>キカン</t>
    </rPh>
    <phoneticPr fontId="1"/>
  </si>
  <si>
    <t>※支援機期間は3月まで申請した場合の期間が自動計算されます。それより前に期間を終了する場合は改めて手入力いただきますようお願い致します。</t>
    <rPh sb="1" eb="4">
      <t>シエンキ</t>
    </rPh>
    <rPh sb="4" eb="6">
      <t>キカン</t>
    </rPh>
    <rPh sb="8" eb="9">
      <t>ガツ</t>
    </rPh>
    <rPh sb="11" eb="13">
      <t>シンセイ</t>
    </rPh>
    <rPh sb="15" eb="17">
      <t>バアイ</t>
    </rPh>
    <rPh sb="18" eb="20">
      <t>キカン</t>
    </rPh>
    <rPh sb="21" eb="23">
      <t>ジドウ</t>
    </rPh>
    <rPh sb="23" eb="25">
      <t>ケイサン</t>
    </rPh>
    <rPh sb="34" eb="35">
      <t>マエ</t>
    </rPh>
    <rPh sb="36" eb="38">
      <t>キカン</t>
    </rPh>
    <rPh sb="39" eb="41">
      <t>シュウリョウ</t>
    </rPh>
    <rPh sb="43" eb="45">
      <t>バアイ</t>
    </rPh>
    <rPh sb="46" eb="47">
      <t>アラタ</t>
    </rPh>
    <rPh sb="49" eb="50">
      <t>テ</t>
    </rPh>
    <rPh sb="50" eb="52">
      <t>ニュウリョク</t>
    </rPh>
    <rPh sb="61" eb="62">
      <t>ネガ</t>
    </rPh>
    <rPh sb="63" eb="64">
      <t>イタ</t>
    </rPh>
    <phoneticPr fontId="1"/>
  </si>
  <si>
    <t>研究代表者と同一</t>
    <phoneticPr fontId="1"/>
  </si>
  <si>
    <t>共同研究者と同一</t>
    <phoneticPr fontId="1"/>
  </si>
  <si>
    <t>■アンケート</t>
    <phoneticPr fontId="1"/>
  </si>
  <si>
    <t>その他</t>
    <rPh sb="2" eb="3">
      <t>タ</t>
    </rPh>
    <phoneticPr fontId="13"/>
  </si>
  <si>
    <t>満足</t>
    <rPh sb="0" eb="2">
      <t>マンゾク</t>
    </rPh>
    <phoneticPr fontId="1"/>
  </si>
  <si>
    <t>要望あり</t>
    <rPh sb="0" eb="2">
      <t>ヨウボウ</t>
    </rPh>
    <phoneticPr fontId="1"/>
  </si>
  <si>
    <t>項目</t>
    <rPh sb="0" eb="2">
      <t>コウモク</t>
    </rPh>
    <phoneticPr fontId="13"/>
  </si>
  <si>
    <t>アンケート
(金額)</t>
    <rPh sb="7" eb="9">
      <t>キンガク</t>
    </rPh>
    <phoneticPr fontId="1"/>
  </si>
  <si>
    <t>アンケート
(使途)</t>
    <rPh sb="7" eb="9">
      <t>シト</t>
    </rPh>
    <phoneticPr fontId="1"/>
  </si>
  <si>
    <t>アンケート
(その他）</t>
    <rPh sb="9" eb="10">
      <t>タ</t>
    </rPh>
    <phoneticPr fontId="1"/>
  </si>
  <si>
    <t>アンケート
(金額/具体)</t>
    <rPh sb="7" eb="9">
      <t>キンガク</t>
    </rPh>
    <rPh sb="10" eb="12">
      <t>グタイ</t>
    </rPh>
    <phoneticPr fontId="1"/>
  </si>
  <si>
    <t>アンケート
(使途具体)</t>
    <rPh sb="7" eb="9">
      <t>シト</t>
    </rPh>
    <rPh sb="9" eb="11">
      <t>グタイ</t>
    </rPh>
    <phoneticPr fontId="1"/>
  </si>
  <si>
    <t>アンケート
(その他具体）</t>
    <rPh sb="9" eb="10">
      <t>タ</t>
    </rPh>
    <rPh sb="10" eb="12">
      <t>グタイ</t>
    </rPh>
    <phoneticPr fontId="1"/>
  </si>
  <si>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t>
    <phoneticPr fontId="13"/>
  </si>
  <si>
    <t>番号(選択)</t>
    <rPh sb="0" eb="2">
      <t>バンゴウ</t>
    </rPh>
    <rPh sb="3" eb="5">
      <t>センタク</t>
    </rPh>
    <phoneticPr fontId="13"/>
  </si>
  <si>
    <t>※着色部分を入力ください。記入例等が入っている場合は消去の上記載をお願い致します。</t>
    <rPh sb="16" eb="17">
      <t>トウ</t>
    </rPh>
    <phoneticPr fontId="1"/>
  </si>
  <si>
    <r>
      <t xml:space="preserve">他制度による
支援状況
</t>
    </r>
    <r>
      <rPr>
        <sz val="6"/>
        <color indexed="8"/>
        <rFont val="ＭＳ Ｐゴシック"/>
        <family val="3"/>
        <charset val="128"/>
      </rPr>
      <t>（</t>
    </r>
    <r>
      <rPr>
        <b/>
        <u/>
        <sz val="6"/>
        <color indexed="8"/>
        <rFont val="ＭＳ Ｐゴシック"/>
        <family val="3"/>
        <charset val="128"/>
      </rPr>
      <t>申請者本人及び配偶者が</t>
    </r>
    <r>
      <rPr>
        <sz val="6"/>
        <color indexed="8"/>
        <rFont val="ＭＳ Ｐゴシック"/>
        <family val="3"/>
        <charset val="128"/>
      </rPr>
      <t>本制度と同様の研究と出産・育児等との両立を目的とする他制度で支援を受けている、もしくは申請中の場合、記載して下さい）</t>
    </r>
    <rPh sb="13" eb="16">
      <t>シンセイシャ</t>
    </rPh>
    <rPh sb="16" eb="18">
      <t>ホンニン</t>
    </rPh>
    <rPh sb="18" eb="19">
      <t>オヨ</t>
    </rPh>
    <rPh sb="20" eb="23">
      <t>ハイグウシャ</t>
    </rPh>
    <rPh sb="24" eb="25">
      <t>ボン</t>
    </rPh>
    <phoneticPr fontId="1"/>
  </si>
  <si>
    <r>
      <t>JST事業担当記入欄</t>
    </r>
    <r>
      <rPr>
        <b/>
        <sz val="9"/>
        <color indexed="8"/>
        <rFont val="ＭＳ Ｐゴシック"/>
        <family val="3"/>
        <charset val="128"/>
      </rPr>
      <t>(ダイバーシティ推進室との連絡窓口)</t>
    </r>
    <rPh sb="3" eb="5">
      <t>ジギョウ</t>
    </rPh>
    <rPh sb="5" eb="7">
      <t>タントウ</t>
    </rPh>
    <rPh sb="7" eb="10">
      <t>キニュウラン</t>
    </rPh>
    <rPh sb="18" eb="21">
      <t>スイシンシツ</t>
    </rPh>
    <rPh sb="23" eb="25">
      <t>レンラク</t>
    </rPh>
    <rPh sb="25" eb="27">
      <t>マドグチ</t>
    </rPh>
    <phoneticPr fontId="1"/>
  </si>
  <si>
    <r>
      <rPr>
        <sz val="20"/>
        <color indexed="8"/>
        <rFont val="ＭＳ Ｐゴシック"/>
        <family val="3"/>
        <charset val="128"/>
      </rPr>
      <t>科学技術振興機構</t>
    </r>
    <r>
      <rPr>
        <sz val="26"/>
        <color indexed="8"/>
        <rFont val="ＭＳ Ｐゴシック"/>
        <family val="3"/>
        <charset val="128"/>
      </rPr>
      <t xml:space="preserve">　
</t>
    </r>
    <r>
      <rPr>
        <sz val="24"/>
        <color indexed="8"/>
        <rFont val="ＭＳ Ｐゴシック"/>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</si>
  <si>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</si>
  <si>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13"/>
  </si>
  <si>
    <t>使途･金額について</t>
    <rPh sb="0" eb="2">
      <t>シト</t>
    </rPh>
    <rPh sb="3" eb="5">
      <t>キンガク</t>
    </rPh>
    <phoneticPr fontId="13"/>
  </si>
  <si>
    <r>
      <t>■コメント</t>
    </r>
    <r>
      <rPr>
        <b/>
        <sz val="9"/>
        <color theme="1"/>
        <rFont val="ＭＳ Ｐゴシック"/>
        <family val="3"/>
        <charset val="128"/>
        <scheme val="minor"/>
      </rPr>
      <t>（必須）</t>
    </r>
    <rPh sb="6" eb="8">
      <t>ヒッス</t>
    </rPh>
    <phoneticPr fontId="1"/>
  </si>
  <si>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</si>
  <si>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</si>
  <si>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［記入する内容について］通常の勤務体制では対応しきれないことがわかる負担内容やご家族の状況を具体的にご記載下さい</t>
    <rPh sb="1" eb="3">
      <t>キニュウ</t>
    </rPh>
    <rPh sb="5" eb="7">
      <t>ナイヨウ</t>
    </rPh>
    <rPh sb="12" eb="14">
      <t>ツウジョウ</t>
    </rPh>
    <rPh sb="15" eb="17">
      <t>キンム</t>
    </rPh>
    <rPh sb="17" eb="19">
      <t>タイセイ</t>
    </rPh>
    <rPh sb="21" eb="23">
      <t>タイオウ</t>
    </rPh>
    <rPh sb="34" eb="36">
      <t>フタン</t>
    </rPh>
    <rPh sb="36" eb="38">
      <t>ナイヨウ</t>
    </rPh>
    <rPh sb="40" eb="42">
      <t>カゾク</t>
    </rPh>
    <rPh sb="43" eb="45">
      <t>ジョウキョウ</t>
    </rPh>
    <rPh sb="46" eb="49">
      <t>グタイテキ</t>
    </rPh>
    <rPh sb="51" eb="53">
      <t>キサイ</t>
    </rPh>
    <rPh sb="53" eb="54">
      <t>クダ</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</si>
  <si>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</si>
  <si>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</si>
  <si>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［記入例］
○○○：　○○○千円
●●●：　●●●千円
＊品名、金額についても記載して下さい。
費目ごとの合計を右欄へ入力ください。最後に「千円」が自動で入ります。</t>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</si>
  <si>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</si>
  <si>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13"/>
  </si>
  <si>
    <t>※子の年齢上限や支援対象（JST直雇用研究者）の条件等について要望がある場合は数値含め具体的に記載ください。</t>
    <rPh sb="1" eb="2">
      <t>コ</t>
    </rPh>
    <rPh sb="3" eb="5">
      <t>ネンレイ</t>
    </rPh>
    <rPh sb="5" eb="7">
      <t>ジョウゲン</t>
    </rPh>
    <rPh sb="8" eb="10">
      <t>シエン</t>
    </rPh>
    <rPh sb="10" eb="12">
      <t>タイショウ</t>
    </rPh>
    <rPh sb="16" eb="17">
      <t>チョク</t>
    </rPh>
    <rPh sb="17" eb="19">
      <t>コヨウ</t>
    </rPh>
    <rPh sb="19" eb="22">
      <t>ケンキュウシャ</t>
    </rPh>
    <rPh sb="24" eb="26">
      <t>ジョウケン</t>
    </rPh>
    <rPh sb="26" eb="27">
      <t>トウ</t>
    </rPh>
    <rPh sb="31" eb="33">
      <t>ヨウボウ</t>
    </rPh>
    <rPh sb="36" eb="38">
      <t>バアイ</t>
    </rPh>
    <rPh sb="39" eb="41">
      <t>スウチ</t>
    </rPh>
    <rPh sb="41" eb="42">
      <t>フク</t>
    </rPh>
    <rPh sb="43" eb="46">
      <t>グタイテキ</t>
    </rPh>
    <rPh sb="47" eb="49">
      <t>キサイ</t>
    </rPh>
    <phoneticPr fontId="13"/>
  </si>
  <si>
    <r>
      <t>満足度</t>
    </r>
    <r>
      <rPr>
        <sz val="9"/>
        <color theme="1"/>
        <rFont val="ＭＳ Ｐゴシック"/>
        <family val="3"/>
        <charset val="128"/>
        <scheme val="minor"/>
      </rPr>
      <t>(選択)</t>
    </r>
    <rPh sb="0" eb="3">
      <t>マンゾクド</t>
    </rPh>
    <rPh sb="4" eb="6">
      <t>センタク</t>
    </rPh>
    <phoneticPr fontId="13"/>
  </si>
  <si>
    <r>
      <t>※上記以外の具体的な要望、或いはライフイベントによる</t>
    </r>
    <r>
      <rPr>
        <b/>
        <sz val="7"/>
        <color theme="1"/>
        <rFont val="ＭＳ Ｐゴシック"/>
        <family val="3"/>
        <charset val="128"/>
        <scheme val="minor"/>
      </rPr>
      <t>研究中断をフォローするためのアイデア</t>
    </r>
    <r>
      <rPr>
        <sz val="7"/>
        <color theme="1"/>
        <rFont val="ＭＳ Ｐゴシック"/>
        <family val="3"/>
        <charset val="128"/>
        <scheme val="minor"/>
      </rPr>
      <t>がある場合は具体的にご記載ください。</t>
    </r>
    <rPh sb="1" eb="3">
      <t>ジョウキ</t>
    </rPh>
    <rPh sb="3" eb="5">
      <t>イガイ</t>
    </rPh>
    <rPh sb="6" eb="9">
      <t>グタイテキ</t>
    </rPh>
    <rPh sb="10" eb="12">
      <t>ヨウボウ</t>
    </rPh>
    <rPh sb="13" eb="14">
      <t>アル</t>
    </rPh>
    <rPh sb="26" eb="28">
      <t>ケンキュウ</t>
    </rPh>
    <rPh sb="28" eb="30">
      <t>チュウダン</t>
    </rPh>
    <phoneticPr fontId="13"/>
  </si>
  <si>
    <t>具体案　</t>
    <rPh sb="0" eb="2">
      <t>グタイ</t>
    </rPh>
    <rPh sb="2" eb="3">
      <t>アン</t>
    </rPh>
    <phoneticPr fontId="13"/>
  </si>
  <si>
    <t>※今後の参考に致します。要望がある場合はできるだけ具体的にご記載ください。スペースが足りない場合は縦幅を拡げて対応ください。</t>
    <phoneticPr fontId="13"/>
  </si>
  <si>
    <t>平成29年</t>
    <rPh sb="0" eb="2">
      <t>ヘイセイ</t>
    </rPh>
    <rPh sb="4" eb="5">
      <t>ネン</t>
    </rPh>
    <phoneticPr fontId="1"/>
  </si>
  <si>
    <t>西暦</t>
    <phoneticPr fontId="1"/>
  </si>
  <si>
    <t>西暦</t>
    <phoneticPr fontId="13"/>
  </si>
  <si>
    <t>平成30年</t>
    <rPh sb="0" eb="2">
      <t>ヘイセイ</t>
    </rPh>
    <rPh sb="4" eb="5">
      <t>ネン</t>
    </rPh>
    <phoneticPr fontId="1"/>
  </si>
  <si>
    <r>
      <t>［記入例］
西暦○○年　○○大学大学院○○研究科修了
西暦○○年～○○年　○○プロジェクト研究員
○○○○について研究
西暦○○年～現在　○○プロジェクト研究員
○○○○について研究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6" eb="8">
      <t>セイレキ</t>
    </rPh>
    <rPh sb="27" eb="29">
      <t>セイレキ</t>
    </rPh>
    <rPh sb="60" eb="62">
      <t>セイレキ</t>
    </rPh>
    <rPh sb="178" eb="181">
      <t>サクネンド</t>
    </rPh>
    <rPh sb="181" eb="182">
      <t>ホン</t>
    </rPh>
    <rPh sb="182" eb="184">
      <t>セイド</t>
    </rPh>
    <rPh sb="185" eb="187">
      <t>シエン</t>
    </rPh>
    <rPh sb="188" eb="189">
      <t>ウ</t>
    </rPh>
    <rPh sb="191" eb="194">
      <t>コンネンド</t>
    </rPh>
    <rPh sb="195" eb="197">
      <t>ケイゾク</t>
    </rPh>
    <rPh sb="199" eb="203">
      <t>シンセイテツヅ</t>
    </rPh>
    <rPh sb="206" eb="208">
      <t>バアイ</t>
    </rPh>
    <rPh sb="209" eb="210">
      <t>トク</t>
    </rPh>
    <rPh sb="211" eb="213">
      <t>ヘンコウ</t>
    </rPh>
    <rPh sb="213" eb="214">
      <t>テン</t>
    </rPh>
    <rPh sb="221" eb="224">
      <t>サクネンド</t>
    </rPh>
    <rPh sb="225" eb="227">
      <t>ドウヨウ</t>
    </rPh>
    <rPh sb="229" eb="231">
      <t>キニュウ</t>
    </rPh>
    <phoneticPr fontId="1"/>
  </si>
  <si>
    <r>
      <t>［記入例］現在の研究成果を論文として発表し、今後も継続して●●分野の研究を進めて行きたい。また、この経験を活かし、後進の育成にも積極的に貢献したい。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5" eb="7">
      <t>ゲンザイ</t>
    </rPh>
    <rPh sb="8" eb="10">
      <t>ケンキュウ</t>
    </rPh>
    <rPh sb="10" eb="12">
      <t>セイカ</t>
    </rPh>
    <rPh sb="13" eb="15">
      <t>ロンブン</t>
    </rPh>
    <rPh sb="18" eb="20">
      <t>ハッピョウ</t>
    </rPh>
    <rPh sb="22" eb="24">
      <t>コンゴ</t>
    </rPh>
    <rPh sb="25" eb="27">
      <t>ケイゾク</t>
    </rPh>
    <rPh sb="31" eb="33">
      <t>ブンヤ</t>
    </rPh>
    <rPh sb="34" eb="36">
      <t>ケンキュウ</t>
    </rPh>
    <rPh sb="37" eb="38">
      <t>スス</t>
    </rPh>
    <rPh sb="40" eb="41">
      <t>イ</t>
    </rPh>
    <rPh sb="50" eb="52">
      <t>ケイケン</t>
    </rPh>
    <rPh sb="53" eb="54">
      <t>イ</t>
    </rPh>
    <rPh sb="57" eb="59">
      <t>コウシン</t>
    </rPh>
    <rPh sb="60" eb="62">
      <t>イクセイ</t>
    </rPh>
    <rPh sb="64" eb="67">
      <t>セッキョクテキ</t>
    </rPh>
    <rPh sb="68" eb="70">
      <t>コウケン</t>
    </rPh>
    <rPh sb="176" eb="179">
      <t>ホンセイド</t>
    </rPh>
    <phoneticPr fontId="1"/>
  </si>
  <si>
    <r>
      <t>［記入例］所属する大学の育児支援を受けている(研究補助者雇用)。配偶者は所属先の制度利用は無いが妊娠中から本制度を適用中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5" eb="7">
      <t>ショゾク</t>
    </rPh>
    <rPh sb="9" eb="11">
      <t>ダイガク</t>
    </rPh>
    <rPh sb="12" eb="14">
      <t>イクジ</t>
    </rPh>
    <rPh sb="14" eb="16">
      <t>シエン</t>
    </rPh>
    <rPh sb="17" eb="18">
      <t>ウ</t>
    </rPh>
    <rPh sb="23" eb="25">
      <t>ケンキュウ</t>
    </rPh>
    <rPh sb="25" eb="28">
      <t>ホジョシャ</t>
    </rPh>
    <rPh sb="28" eb="30">
      <t>コヨウ</t>
    </rPh>
    <rPh sb="32" eb="35">
      <t>ハイグウシャ</t>
    </rPh>
    <rPh sb="36" eb="38">
      <t>ショゾク</t>
    </rPh>
    <rPh sb="38" eb="39">
      <t>サキ</t>
    </rPh>
    <rPh sb="40" eb="42">
      <t>セイド</t>
    </rPh>
    <rPh sb="42" eb="44">
      <t>リヨウ</t>
    </rPh>
    <rPh sb="45" eb="46">
      <t>ナ</t>
    </rPh>
    <rPh sb="48" eb="51">
      <t>ニンシンチュウ</t>
    </rPh>
    <rPh sb="53" eb="56">
      <t>ホンセイド</t>
    </rPh>
    <rPh sb="57" eb="59">
      <t>テキヨウ</t>
    </rPh>
    <rPh sb="59" eb="60">
      <t>ナカ</t>
    </rPh>
    <rPh sb="138" eb="139">
      <t>ホン</t>
    </rPh>
    <rPh sb="139" eb="141">
      <t>セイド</t>
    </rPh>
    <phoneticPr fontId="1"/>
  </si>
  <si>
    <t>令和2年</t>
    <rPh sb="0" eb="2">
      <t>レイワ</t>
    </rPh>
    <rPh sb="3" eb="4">
      <t>ネン</t>
    </rPh>
    <phoneticPr fontId="1"/>
  </si>
  <si>
    <t>平成31年/令和元年</t>
    <rPh sb="0" eb="2">
      <t>ヘイセイ</t>
    </rPh>
    <rPh sb="4" eb="5">
      <t>ネン</t>
    </rPh>
    <rPh sb="6" eb="8">
      <t>レイワ</t>
    </rPh>
    <rPh sb="8" eb="10">
      <t>ガンネン</t>
    </rPh>
    <phoneticPr fontId="1"/>
  </si>
  <si>
    <t>令和3年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</si>
</sst>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quot;千&quot;&quot;円&quot;"/>
  </numFmts>
  <fonts count="53"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b/>
      <sz val="8"/>
      <color indexed="8"/>
      <name val="ＭＳ Ｐゴシック"/>
      <family val="3"/>
      <charset val="128"/>
    </font>
    <font>
      <sz val="11"/>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20"/>
      <color indexed="8"/>
      <name val="ＭＳ Ｐゴシック"/>
      <family val="3"/>
      <charset val="128"/>
    </font>
    <font>
      <sz val="26"/>
      <color indexed="8"/>
      <name val="ＭＳ Ｐゴシック"/>
      <family val="3"/>
      <charset val="128"/>
    </font>
    <font>
      <sz val="24"/>
      <color indexed="8"/>
      <name val="ＭＳ Ｐゴシック"/>
      <family val="3"/>
      <charset val="128"/>
    </font>
    <font>
      <b/>
      <sz val="11"/>
      <color indexed="8"/>
      <name val="ＭＳ Ｐゴシック"/>
      <family val="3"/>
      <charset val="128"/>
    </font>
    <font>
      <u/>
      <sz val="8"/>
      <color indexed="8"/>
      <name val="ＭＳ Ｐゴシック"/>
      <family val="3"/>
      <charset val="128"/>
    </font>
    <font>
      <sz val="6"/>
      <name val="ＭＳ Ｐゴシック"/>
      <family val="3"/>
      <charset val="128"/>
    </font>
    <font>
      <b/>
      <sz val="18"/>
      <color indexed="8"/>
      <name val="ＭＳ Ｐゴシック"/>
      <family val="3"/>
      <charset val="128"/>
    </font>
    <font>
      <b/>
      <sz val="6"/>
      <color indexed="8"/>
      <name val="ＭＳ Ｐゴシック"/>
      <family val="3"/>
      <charset val="128"/>
    </font>
    <font>
      <b/>
      <sz val="12"/>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5"/>
      <color theme="1"/>
      <name val="ＭＳ ゴシック"/>
      <family val="3"/>
      <charset val="128"/>
    </font>
    <font>
      <sz val="9"/>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sz val="9"/>
      <color theme="3"/>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b/>
      <sz val="11"/>
      <color theme="2" tint="-9.9978637043366805E-2"/>
      <name val="ＭＳ Ｐゴシック"/>
      <family val="3"/>
      <charset val="128"/>
      <scheme val="minor"/>
    </font>
    <font>
      <b/>
      <sz val="9"/>
      <color theme="1"/>
      <name val="ＭＳ Ｐゴシック"/>
      <family val="3"/>
      <charset val="128"/>
      <scheme val="minor"/>
    </font>
    <font>
      <sz val="11"/>
      <color rgb="FFFF0000"/>
      <name val="ＭＳ Ｐゴシック"/>
      <family val="3"/>
      <charset val="128"/>
      <scheme val="minor"/>
    </font>
    <font>
      <sz val="11"/>
      <color theme="0" tint="-0.34998626667073579"/>
      <name val="ＭＳ Ｐゴシック"/>
      <family val="3"/>
      <charset val="128"/>
      <scheme val="minor"/>
    </font>
    <font>
      <b/>
      <u/>
      <sz val="6"/>
      <color indexed="8"/>
      <name val="ＭＳ Ｐゴシック"/>
      <family val="3"/>
      <charset val="128"/>
    </font>
    <font>
      <sz val="11"/>
      <color theme="0" tint="-0.499984740745262"/>
      <name val="ＭＳ Ｐゴシック"/>
      <family val="3"/>
      <charset val="128"/>
      <scheme val="minor"/>
    </font>
    <font>
      <b/>
      <sz val="7"/>
      <color theme="1"/>
      <name val="ＭＳ Ｐゴシック"/>
      <family val="3"/>
      <charset val="128"/>
      <scheme val="minor"/>
    </font>
    <font>
      <b/>
      <sz val="14"/>
      <color rgb="FFFF0000"/>
      <name val="ＭＳ Ｐゴシック"/>
      <family val="3"/>
      <charset val="128"/>
      <scheme val="minor"/>
    </font>
  </fonts>
  <fills count="14">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F5F5F5"/>
        <bgColor indexed="64"/>
      </patternFill>
    </fill>
    <fill>
      <patternFill patternType="solid">
        <fgColor rgb="FFD2EEDF"/>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s>
  <borders count="160">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C000"/>
      </left>
      <right/>
      <top/>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77">
    <xf numFmtId="0" fontId="0" fillId="0" borderId="0" xfId="0">
      <alignment vertical="center"/>
    </xf>
    <xf numFmtId="0" fontId="19" fillId="0" borderId="0" xfId="0" applyFont="1">
      <alignment vertical="center"/>
    </xf>
    <xf numFmtId="3" fontId="0" fillId="2" borderId="0" xfId="0" applyNumberFormat="1" applyFill="1" applyAlignment="1">
      <alignment horizontal="center" vertical="center" wrapText="1"/>
    </xf>
    <xf numFmtId="3" fontId="19" fillId="3" borderId="0" xfId="0" applyNumberFormat="1" applyFont="1" applyFill="1" applyAlignment="1">
      <alignment horizontal="center" vertical="center" wrapText="1"/>
    </xf>
    <xf numFmtId="3" fontId="19" fillId="3" borderId="0" xfId="0" applyNumberFormat="1" applyFont="1" applyFill="1" applyAlignment="1">
      <alignment horizontal="center" vertical="center"/>
    </xf>
    <xf numFmtId="3" fontId="0" fillId="2" borderId="0" xfId="0" applyNumberFormat="1" applyFont="1" applyFill="1" applyAlignment="1">
      <alignment horizontal="center" vertical="center" wrapText="1"/>
    </xf>
    <xf numFmtId="3" fontId="0" fillId="2" borderId="0" xfId="0" applyNumberFormat="1" applyFont="1" applyFill="1" applyAlignment="1">
      <alignment horizontal="center" vertical="center"/>
    </xf>
    <xf numFmtId="176" fontId="0" fillId="4" borderId="0" xfId="0" applyNumberFormat="1" applyFont="1" applyFill="1" applyAlignment="1">
      <alignment horizontal="center" vertical="center" wrapText="1"/>
    </xf>
    <xf numFmtId="3" fontId="0" fillId="0" borderId="0" xfId="0" applyNumberFormat="1" applyAlignment="1">
      <alignment horizontal="center" vertical="center"/>
    </xf>
    <xf numFmtId="3" fontId="21" fillId="0" borderId="0" xfId="0" applyNumberFormat="1" applyFont="1" applyFill="1" applyAlignment="1">
      <alignment horizontal="center" vertical="center"/>
    </xf>
    <xf numFmtId="177" fontId="21" fillId="0" borderId="0" xfId="0" applyNumberFormat="1" applyFont="1" applyFill="1" applyAlignment="1">
      <alignment horizontal="center" vertical="center" wrapText="1"/>
    </xf>
    <xf numFmtId="177" fontId="21" fillId="0" borderId="0" xfId="0" applyNumberFormat="1" applyFont="1" applyFill="1" applyAlignment="1">
      <alignment horizontal="center" vertical="center"/>
    </xf>
    <xf numFmtId="3" fontId="21" fillId="0" borderId="0" xfId="0" applyNumberFormat="1" applyFont="1" applyFill="1" applyAlignment="1">
      <alignment horizontal="center" vertical="center" wrapText="1"/>
    </xf>
    <xf numFmtId="3" fontId="21" fillId="0" borderId="0" xfId="0" applyNumberFormat="1" applyFont="1" applyFill="1" applyAlignment="1">
      <alignment horizontal="center" vertical="center"/>
    </xf>
    <xf numFmtId="3" fontId="0" fillId="0" borderId="0" xfId="0" applyNumberFormat="1" applyFill="1" applyAlignment="1">
      <alignment horizontal="center" vertical="center" wrapText="1"/>
    </xf>
    <xf numFmtId="3" fontId="19" fillId="0" borderId="0" xfId="0" applyNumberFormat="1" applyFont="1" applyFill="1" applyAlignment="1">
      <alignment horizontal="center" vertical="center" wrapText="1"/>
    </xf>
    <xf numFmtId="3" fontId="19" fillId="0" borderId="0" xfId="0" applyNumberFormat="1" applyFont="1" applyFill="1" applyAlignment="1">
      <alignment horizontal="center" vertical="center"/>
    </xf>
    <xf numFmtId="3" fontId="0" fillId="0" borderId="0" xfId="0" applyNumberFormat="1" applyFont="1" applyFill="1" applyAlignment="1">
      <alignment horizontal="center" vertical="center" wrapText="1"/>
    </xf>
    <xf numFmtId="3" fontId="0" fillId="0" borderId="0" xfId="0" applyNumberFormat="1" applyFont="1" applyFill="1" applyAlignment="1">
      <alignment horizontal="center" vertical="center"/>
    </xf>
    <xf numFmtId="176" fontId="0" fillId="0" borderId="0" xfId="0" applyNumberFormat="1" applyFont="1" applyFill="1" applyAlignment="1">
      <alignment horizontal="center" vertical="center" wrapText="1"/>
    </xf>
    <xf numFmtId="3" fontId="0" fillId="0" borderId="0" xfId="0" applyNumberFormat="1"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0" fillId="5" borderId="1" xfId="0" applyFill="1" applyBorder="1" applyAlignment="1">
      <alignment vertical="center"/>
    </xf>
    <xf numFmtId="0" fontId="0" fillId="5" borderId="0" xfId="0" applyFill="1" applyAlignment="1">
      <alignment vertical="center"/>
    </xf>
    <xf numFmtId="0" fontId="0" fillId="5" borderId="0" xfId="0" applyNumberFormat="1" applyFill="1" applyAlignment="1">
      <alignment vertical="center"/>
    </xf>
    <xf numFmtId="0" fontId="0" fillId="5" borderId="0" xfId="0" applyFill="1">
      <alignment vertical="center"/>
    </xf>
    <xf numFmtId="0" fontId="0" fillId="5" borderId="0" xfId="0" applyNumberFormat="1" applyFill="1">
      <alignment vertical="center"/>
    </xf>
    <xf numFmtId="0" fontId="20"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wrapText="1"/>
    </xf>
    <xf numFmtId="0" fontId="0" fillId="0" borderId="0" xfId="0" applyFill="1" applyAlignment="1">
      <alignment horizontal="center" vertical="center"/>
    </xf>
    <xf numFmtId="0" fontId="23" fillId="5" borderId="9"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49" fontId="0" fillId="0" borderId="0" xfId="0" applyNumberFormat="1">
      <alignment vertical="center"/>
    </xf>
    <xf numFmtId="49" fontId="19" fillId="3" borderId="0" xfId="0" applyNumberFormat="1" applyFont="1" applyFill="1" applyAlignment="1">
      <alignment horizontal="center" vertical="center"/>
    </xf>
    <xf numFmtId="49" fontId="21" fillId="0" borderId="0" xfId="0" applyNumberFormat="1" applyFont="1" applyFill="1" applyAlignment="1">
      <alignment horizontal="center" vertical="center" wrapText="1"/>
    </xf>
    <xf numFmtId="49" fontId="19" fillId="0" borderId="0" xfId="0" applyNumberFormat="1" applyFont="1" applyFill="1" applyAlignment="1">
      <alignment horizontal="center" vertical="center"/>
    </xf>
    <xf numFmtId="0" fontId="0" fillId="5" borderId="12" xfId="0" applyFill="1" applyBorder="1" applyAlignment="1">
      <alignment horizontal="center" vertical="center"/>
    </xf>
    <xf numFmtId="0" fontId="21" fillId="0" borderId="0" xfId="0" applyNumberFormat="1" applyFont="1" applyFill="1" applyAlignment="1">
      <alignment horizontal="center" vertical="center"/>
    </xf>
    <xf numFmtId="0" fontId="0" fillId="6" borderId="0" xfId="0" applyFill="1" applyAlignment="1">
      <alignment horizontal="center" vertical="center" wrapText="1"/>
    </xf>
    <xf numFmtId="0" fontId="20" fillId="5" borderId="13" xfId="0" applyFont="1" applyFill="1" applyBorder="1" applyAlignment="1">
      <alignment horizontal="center" vertical="center"/>
    </xf>
    <xf numFmtId="0" fontId="20" fillId="7" borderId="13" xfId="0" applyFont="1" applyFill="1" applyBorder="1" applyAlignment="1" applyProtection="1">
      <alignment horizontal="center" vertical="center"/>
      <protection locked="0"/>
    </xf>
    <xf numFmtId="0" fontId="20" fillId="7" borderId="13" xfId="1" applyNumberFormat="1"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0" fillId="5" borderId="14"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wrapText="1"/>
    </xf>
    <xf numFmtId="0" fontId="20" fillId="5" borderId="19" xfId="0" applyFont="1" applyFill="1" applyBorder="1" applyAlignment="1">
      <alignment horizontal="center" vertical="center"/>
    </xf>
    <xf numFmtId="0" fontId="20" fillId="5" borderId="20" xfId="0" applyFont="1" applyFill="1" applyBorder="1" applyAlignment="1">
      <alignment horizontal="center" vertical="center"/>
    </xf>
    <xf numFmtId="0" fontId="20" fillId="7" borderId="20" xfId="0" applyFont="1" applyFill="1" applyBorder="1" applyAlignment="1" applyProtection="1">
      <alignment horizontal="center" vertical="center"/>
      <protection locked="0"/>
    </xf>
    <xf numFmtId="0" fontId="20" fillId="7" borderId="20" xfId="1" applyNumberFormat="1" applyFont="1" applyFill="1" applyBorder="1" applyAlignment="1" applyProtection="1">
      <alignment horizontal="center" vertical="center"/>
      <protection locked="0"/>
    </xf>
    <xf numFmtId="0" fontId="24" fillId="5" borderId="21" xfId="0" applyFont="1" applyFill="1" applyBorder="1" applyAlignment="1">
      <alignment horizontal="center" vertical="center"/>
    </xf>
    <xf numFmtId="0" fontId="24" fillId="7" borderId="21" xfId="1" applyNumberFormat="1" applyFont="1" applyFill="1" applyBorder="1" applyAlignment="1" applyProtection="1">
      <alignment horizontal="center" vertical="center"/>
      <protection locked="0"/>
    </xf>
    <xf numFmtId="0" fontId="24" fillId="5" borderId="21" xfId="0" applyFont="1" applyFill="1" applyBorder="1" applyAlignment="1">
      <alignment vertical="center"/>
    </xf>
    <xf numFmtId="0" fontId="20" fillId="5" borderId="21"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wrapText="1"/>
    </xf>
    <xf numFmtId="0" fontId="0" fillId="8" borderId="27" xfId="0" applyFill="1" applyBorder="1" applyAlignment="1" applyProtection="1">
      <alignment horizontal="center" vertical="center" wrapText="1"/>
      <protection locked="0"/>
    </xf>
    <xf numFmtId="0" fontId="0" fillId="5" borderId="28" xfId="0" applyFill="1" applyBorder="1" applyAlignment="1">
      <alignment horizontal="center" vertical="center"/>
    </xf>
    <xf numFmtId="0" fontId="25" fillId="5" borderId="0" xfId="0" applyFont="1" applyFill="1" applyAlignment="1">
      <alignment vertical="center"/>
    </xf>
    <xf numFmtId="0" fontId="25" fillId="5" borderId="0" xfId="0" applyFont="1" applyFill="1">
      <alignment vertical="center"/>
    </xf>
    <xf numFmtId="0" fontId="26" fillId="0" borderId="0" xfId="0" applyFont="1" applyAlignment="1">
      <alignment horizontal="center" vertical="center"/>
    </xf>
    <xf numFmtId="0" fontId="27" fillId="0" borderId="0" xfId="0" applyFont="1">
      <alignment vertical="center"/>
    </xf>
    <xf numFmtId="0" fontId="19" fillId="0" borderId="0" xfId="0" applyFont="1" applyAlignment="1">
      <alignment horizontal="left"/>
    </xf>
    <xf numFmtId="0" fontId="0" fillId="0" borderId="0" xfId="0" applyAlignment="1">
      <alignment horizontal="left"/>
    </xf>
    <xf numFmtId="0" fontId="26" fillId="0" borderId="0" xfId="0" applyFont="1" applyAlignment="1">
      <alignment horizontal="left"/>
    </xf>
    <xf numFmtId="0" fontId="0" fillId="5" borderId="0" xfId="0" applyFill="1" applyProtection="1">
      <alignment vertical="center"/>
      <protection locked="0"/>
    </xf>
    <xf numFmtId="0" fontId="0" fillId="5" borderId="0" xfId="0" applyNumberFormat="1" applyFill="1" applyProtection="1">
      <alignment vertical="center"/>
      <protection locked="0"/>
    </xf>
    <xf numFmtId="0" fontId="0" fillId="0" borderId="0" xfId="0" applyAlignment="1">
      <alignment vertical="center" wrapText="1"/>
    </xf>
    <xf numFmtId="0" fontId="0" fillId="5" borderId="21" xfId="0" applyFont="1" applyFill="1" applyBorder="1" applyAlignment="1" applyProtection="1">
      <alignment horizontal="center" vertical="center"/>
    </xf>
    <xf numFmtId="0" fontId="18" fillId="5" borderId="21" xfId="1" applyNumberFormat="1" applyFont="1" applyFill="1" applyBorder="1" applyAlignment="1" applyProtection="1">
      <alignment horizontal="center" vertical="center"/>
    </xf>
    <xf numFmtId="0" fontId="20" fillId="5" borderId="22" xfId="0" applyFont="1" applyFill="1" applyBorder="1" applyAlignment="1" applyProtection="1">
      <alignment horizontal="center" vertical="center"/>
    </xf>
    <xf numFmtId="0" fontId="25" fillId="5" borderId="0" xfId="0" applyFont="1" applyFill="1" applyAlignment="1" applyProtection="1">
      <alignment horizontal="left"/>
    </xf>
    <xf numFmtId="0" fontId="0" fillId="5" borderId="0" xfId="0" applyFill="1" applyAlignment="1" applyProtection="1">
      <alignment horizontal="left"/>
    </xf>
    <xf numFmtId="0" fontId="0" fillId="5" borderId="0" xfId="0" applyNumberFormat="1" applyFill="1" applyAlignment="1" applyProtection="1">
      <alignment horizontal="left"/>
    </xf>
    <xf numFmtId="0" fontId="29" fillId="5" borderId="32"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1" fillId="5" borderId="0" xfId="0" applyFont="1" applyFill="1">
      <alignment vertical="center"/>
    </xf>
    <xf numFmtId="0" fontId="21" fillId="5" borderId="0" xfId="0" applyNumberFormat="1" applyFont="1" applyFill="1">
      <alignment vertical="center"/>
    </xf>
    <xf numFmtId="0" fontId="30" fillId="5" borderId="31" xfId="0" applyFont="1" applyFill="1" applyBorder="1" applyAlignment="1" applyProtection="1">
      <alignment horizontal="right"/>
    </xf>
    <xf numFmtId="0" fontId="0" fillId="5" borderId="0" xfId="0" applyFill="1" applyAlignment="1">
      <alignment horizontal="center" vertical="center"/>
    </xf>
    <xf numFmtId="0" fontId="0" fillId="5" borderId="34" xfId="0" applyFill="1" applyBorder="1" applyAlignment="1">
      <alignment horizontal="center" vertical="center"/>
    </xf>
    <xf numFmtId="0" fontId="0" fillId="9" borderId="0" xfId="0" applyFill="1">
      <alignment vertical="center"/>
    </xf>
    <xf numFmtId="0" fontId="0" fillId="9" borderId="0" xfId="0" applyFill="1" applyAlignment="1">
      <alignment horizontal="center" vertical="center"/>
    </xf>
    <xf numFmtId="0" fontId="0" fillId="5" borderId="0" xfId="0" applyFill="1" applyBorder="1" applyAlignment="1">
      <alignment horizontal="center" vertical="center"/>
    </xf>
    <xf numFmtId="0" fontId="20" fillId="9" borderId="34" xfId="0" applyFont="1" applyFill="1" applyBorder="1" applyAlignment="1">
      <alignment horizontal="center" vertical="center"/>
    </xf>
    <xf numFmtId="0" fontId="0" fillId="5" borderId="0" xfId="0" applyFill="1" applyBorder="1">
      <alignment vertical="center"/>
    </xf>
    <xf numFmtId="0" fontId="0" fillId="5" borderId="0" xfId="0" applyFill="1" applyAlignment="1">
      <alignment horizontal="center" vertical="center" wrapText="1"/>
    </xf>
    <xf numFmtId="0" fontId="25" fillId="5" borderId="0" xfId="0" applyFont="1" applyFill="1" applyAlignment="1"/>
    <xf numFmtId="0" fontId="23" fillId="5" borderId="35"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xf>
    <xf numFmtId="0" fontId="25" fillId="5" borderId="0" xfId="0" applyFont="1" applyFill="1" applyBorder="1" applyAlignment="1" applyProtection="1"/>
    <xf numFmtId="0" fontId="25" fillId="5" borderId="0" xfId="0" applyFont="1" applyFill="1" applyBorder="1" applyAlignment="1" applyProtection="1">
      <alignment vertical="center"/>
    </xf>
    <xf numFmtId="0" fontId="20" fillId="5" borderId="0" xfId="1" applyNumberFormat="1" applyFont="1" applyFill="1" applyBorder="1" applyAlignment="1" applyProtection="1">
      <alignment horizontal="center" vertical="center"/>
    </xf>
    <xf numFmtId="0" fontId="31" fillId="4" borderId="1" xfId="0" applyFont="1" applyFill="1" applyBorder="1" applyAlignment="1" applyProtection="1">
      <alignment horizontal="center" vertical="center"/>
      <protection locked="0"/>
    </xf>
    <xf numFmtId="0" fontId="20" fillId="5" borderId="36" xfId="0" applyFont="1" applyFill="1" applyBorder="1" applyAlignment="1" applyProtection="1">
      <alignment horizontal="center" vertical="center" wrapText="1"/>
    </xf>
    <xf numFmtId="0" fontId="20" fillId="5" borderId="21" xfId="0" applyFont="1" applyFill="1" applyBorder="1" applyAlignment="1" applyProtection="1">
      <alignment horizontal="center" vertical="center"/>
    </xf>
    <xf numFmtId="0" fontId="23" fillId="5" borderId="37" xfId="0" applyFont="1" applyFill="1" applyBorder="1" applyAlignment="1" applyProtection="1">
      <alignment horizontal="center" vertical="center" wrapText="1"/>
    </xf>
    <xf numFmtId="0" fontId="23" fillId="5" borderId="38" xfId="0" applyFont="1" applyFill="1" applyBorder="1" applyAlignment="1" applyProtection="1">
      <alignment horizontal="center" vertical="center" wrapText="1"/>
    </xf>
    <xf numFmtId="0" fontId="23" fillId="5" borderId="39" xfId="0" applyFont="1" applyFill="1" applyBorder="1" applyAlignment="1" applyProtection="1">
      <alignment horizontal="center" vertical="center" wrapText="1"/>
    </xf>
    <xf numFmtId="0" fontId="0" fillId="5" borderId="35" xfId="0" applyFill="1" applyBorder="1" applyAlignment="1" applyProtection="1">
      <alignment horizontal="center" vertical="center"/>
    </xf>
    <xf numFmtId="0" fontId="32" fillId="5" borderId="40" xfId="0" applyFont="1" applyFill="1" applyBorder="1" applyAlignment="1" applyProtection="1">
      <alignment horizontal="right"/>
    </xf>
    <xf numFmtId="178" fontId="32" fillId="5" borderId="40" xfId="0" applyNumberFormat="1" applyFont="1" applyFill="1" applyBorder="1" applyAlignment="1" applyProtection="1">
      <alignment horizontal="right"/>
    </xf>
    <xf numFmtId="0" fontId="31" fillId="5" borderId="1" xfId="0" applyFont="1" applyFill="1" applyBorder="1" applyAlignment="1" applyProtection="1">
      <alignment horizontal="center" vertical="center"/>
      <protection locked="0"/>
    </xf>
    <xf numFmtId="0" fontId="31" fillId="5" borderId="32" xfId="0" applyFont="1" applyFill="1" applyBorder="1" applyAlignment="1" applyProtection="1">
      <alignment horizontal="center" vertical="center"/>
      <protection locked="0"/>
    </xf>
    <xf numFmtId="0" fontId="0" fillId="5" borderId="41" xfId="0" applyFill="1" applyBorder="1" applyAlignment="1" applyProtection="1">
      <alignment horizontal="right" vertical="center"/>
      <protection locked="0"/>
    </xf>
    <xf numFmtId="0" fontId="28" fillId="5" borderId="41" xfId="0" applyFont="1" applyFill="1" applyBorder="1" applyAlignment="1" applyProtection="1">
      <alignment horizontal="right" vertical="top"/>
      <protection locked="0"/>
    </xf>
    <xf numFmtId="0" fontId="20" fillId="5" borderId="42" xfId="0" applyFont="1" applyFill="1" applyBorder="1" applyAlignment="1" applyProtection="1">
      <alignment horizontal="right" vertical="center" wrapText="1"/>
      <protection locked="0"/>
    </xf>
    <xf numFmtId="0" fontId="0" fillId="5" borderId="42" xfId="0" applyFill="1" applyBorder="1" applyAlignment="1" applyProtection="1">
      <alignment horizontal="right" vertical="center"/>
      <protection locked="0"/>
    </xf>
    <xf numFmtId="0" fontId="28" fillId="5" borderId="42" xfId="0" applyFont="1" applyFill="1" applyBorder="1" applyAlignment="1" applyProtection="1">
      <alignment horizontal="right" vertical="top"/>
      <protection locked="0"/>
    </xf>
    <xf numFmtId="0" fontId="33" fillId="5" borderId="40" xfId="0" applyFont="1" applyFill="1" applyBorder="1" applyAlignment="1" applyProtection="1">
      <alignment horizontal="center" vertical="center"/>
    </xf>
    <xf numFmtId="0" fontId="0" fillId="5" borderId="40" xfId="0" applyFill="1" applyBorder="1" applyAlignment="1" applyProtection="1">
      <alignment horizontal="center" vertical="center"/>
    </xf>
    <xf numFmtId="0" fontId="22" fillId="5" borderId="43" xfId="0" applyFont="1" applyFill="1" applyBorder="1" applyAlignment="1" applyProtection="1">
      <alignment horizontal="center" vertical="center" wrapText="1"/>
    </xf>
    <xf numFmtId="178" fontId="34" fillId="0" borderId="44" xfId="0" applyNumberFormat="1" applyFont="1" applyFill="1" applyBorder="1" applyAlignment="1" applyProtection="1">
      <alignment horizontal="right" wrapText="1"/>
    </xf>
    <xf numFmtId="178" fontId="34" fillId="0" borderId="45" xfId="0" applyNumberFormat="1" applyFont="1" applyFill="1" applyBorder="1" applyAlignment="1" applyProtection="1">
      <alignment horizontal="right" wrapText="1"/>
    </xf>
    <xf numFmtId="3" fontId="0" fillId="0" borderId="0" xfId="0" applyNumberFormat="1">
      <alignment vertical="center"/>
    </xf>
    <xf numFmtId="3" fontId="21" fillId="10" borderId="0" xfId="0" applyNumberFormat="1" applyFont="1" applyFill="1" applyAlignment="1">
      <alignment horizontal="center" vertical="center" wrapText="1"/>
    </xf>
    <xf numFmtId="3" fontId="21" fillId="0" borderId="144" xfId="0" applyNumberFormat="1" applyFont="1" applyFill="1" applyBorder="1" applyAlignment="1">
      <alignment horizontal="center" vertical="center" wrapText="1"/>
    </xf>
    <xf numFmtId="3" fontId="0" fillId="0" borderId="144" xfId="0" applyNumberFormat="1" applyBorder="1" applyAlignment="1">
      <alignment horizontal="center" vertical="center"/>
    </xf>
    <xf numFmtId="0" fontId="25" fillId="9" borderId="0" xfId="0" applyFont="1" applyFill="1" applyAlignment="1">
      <alignment horizontal="left" vertical="center"/>
    </xf>
    <xf numFmtId="0" fontId="35" fillId="5" borderId="0" xfId="0" applyFont="1" applyFill="1" applyAlignment="1">
      <alignment horizontal="right"/>
    </xf>
    <xf numFmtId="0" fontId="20" fillId="5" borderId="46" xfId="0" applyFont="1" applyFill="1" applyBorder="1" applyAlignment="1" applyProtection="1">
      <alignment horizontal="center" vertical="center" wrapText="1"/>
    </xf>
    <xf numFmtId="0" fontId="20" fillId="5" borderId="10" xfId="0" applyFont="1" applyFill="1" applyBorder="1" applyAlignment="1" applyProtection="1">
      <alignment horizontal="center" vertical="center" wrapText="1"/>
    </xf>
    <xf numFmtId="0" fontId="28" fillId="5" borderId="47" xfId="0" applyFont="1" applyFill="1" applyBorder="1" applyAlignment="1" applyProtection="1">
      <alignment horizontal="center" vertical="center"/>
    </xf>
    <xf numFmtId="0" fontId="28" fillId="5" borderId="48" xfId="0" applyFont="1" applyFill="1" applyBorder="1" applyAlignment="1" applyProtection="1">
      <alignment vertical="center" wrapText="1"/>
      <protection locked="0"/>
    </xf>
    <xf numFmtId="0" fontId="36" fillId="5" borderId="30" xfId="0" applyFont="1" applyFill="1" applyBorder="1" applyAlignment="1" applyProtection="1">
      <alignment horizontal="center" vertical="center"/>
    </xf>
    <xf numFmtId="0" fontId="37" fillId="5" borderId="49" xfId="0" applyFont="1" applyFill="1" applyBorder="1" applyAlignment="1">
      <alignment horizontal="center" vertical="center" wrapText="1"/>
    </xf>
    <xf numFmtId="0" fontId="37" fillId="5" borderId="49" xfId="0" applyFont="1" applyFill="1" applyBorder="1" applyAlignment="1">
      <alignment horizontal="center" vertical="center"/>
    </xf>
    <xf numFmtId="0" fontId="28" fillId="5" borderId="49" xfId="0" applyFont="1" applyFill="1" applyBorder="1" applyAlignment="1">
      <alignment horizontal="right"/>
    </xf>
    <xf numFmtId="0" fontId="32" fillId="5" borderId="50" xfId="0" applyFont="1" applyFill="1" applyBorder="1" applyAlignment="1" applyProtection="1">
      <alignment horizontal="center" vertical="center" wrapText="1"/>
      <protection locked="0"/>
    </xf>
    <xf numFmtId="0" fontId="0" fillId="11" borderId="0" xfId="0" applyFill="1" applyAlignment="1">
      <alignment horizontal="center" vertical="center"/>
    </xf>
    <xf numFmtId="0" fontId="0" fillId="11" borderId="0" xfId="0" applyFill="1" applyAlignment="1">
      <alignment horizontal="center" vertical="center" wrapText="1"/>
    </xf>
    <xf numFmtId="0" fontId="0" fillId="0" borderId="32" xfId="0" applyFill="1" applyBorder="1" applyAlignment="1">
      <alignment horizontal="center" vertical="center" wrapText="1"/>
    </xf>
    <xf numFmtId="0" fontId="19" fillId="0" borderId="0" xfId="0" applyFont="1" applyAlignment="1"/>
    <xf numFmtId="0" fontId="0" fillId="0" borderId="0" xfId="0" applyAlignment="1"/>
    <xf numFmtId="0" fontId="45" fillId="5" borderId="0" xfId="0" applyFont="1" applyFill="1">
      <alignment vertical="center"/>
    </xf>
    <xf numFmtId="0" fontId="0" fillId="6" borderId="0" xfId="0" applyFill="1" applyAlignment="1">
      <alignment horizontal="center" vertical="center"/>
    </xf>
    <xf numFmtId="0" fontId="28" fillId="5" borderId="31" xfId="0" applyFont="1" applyFill="1" applyBorder="1" applyAlignment="1">
      <alignment horizontal="right" vertical="top"/>
    </xf>
    <xf numFmtId="0" fontId="32" fillId="5" borderId="146" xfId="0" applyFont="1" applyFill="1" applyBorder="1" applyAlignment="1" applyProtection="1">
      <alignment horizontal="center" vertical="center" wrapText="1"/>
      <protection locked="0"/>
    </xf>
    <xf numFmtId="0" fontId="20" fillId="5" borderId="150" xfId="0" applyFont="1" applyFill="1" applyBorder="1" applyAlignment="1">
      <alignment horizontal="center" vertical="center" wrapText="1"/>
    </xf>
    <xf numFmtId="0" fontId="0" fillId="6" borderId="0" xfId="0" applyFill="1">
      <alignment vertical="center"/>
    </xf>
    <xf numFmtId="0" fontId="20" fillId="5" borderId="35" xfId="0" applyFont="1" applyFill="1" applyBorder="1" applyAlignment="1" applyProtection="1">
      <alignment horizontal="center" vertical="center" wrapText="1"/>
      <protection locked="0"/>
    </xf>
    <xf numFmtId="0" fontId="48" fillId="5" borderId="0" xfId="0" applyFont="1" applyFill="1">
      <alignment vertical="center"/>
    </xf>
    <xf numFmtId="0" fontId="19" fillId="5" borderId="71" xfId="0" applyFont="1" applyFill="1" applyBorder="1">
      <alignment vertical="center"/>
    </xf>
    <xf numFmtId="0" fontId="0" fillId="5" borderId="158" xfId="0" applyFill="1" applyBorder="1" applyAlignment="1">
      <alignment horizontal="center" vertical="center"/>
    </xf>
    <xf numFmtId="0" fontId="31" fillId="5" borderId="153" xfId="0" applyFont="1" applyFill="1" applyBorder="1" applyAlignment="1" applyProtection="1">
      <alignment horizontal="center" vertical="center" wrapText="1"/>
      <protection locked="0"/>
    </xf>
    <xf numFmtId="0" fontId="31" fillId="5" borderId="154"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left"/>
      <protection locked="0"/>
    </xf>
    <xf numFmtId="0" fontId="52" fillId="0" borderId="0" xfId="0" applyFont="1">
      <alignment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0" fillId="0" borderId="34" xfId="0" applyBorder="1" applyAlignment="1">
      <alignment horizontal="center" vertical="center"/>
    </xf>
    <xf numFmtId="0" fontId="36" fillId="5" borderId="34" xfId="0" applyFont="1" applyFill="1" applyBorder="1" applyAlignment="1">
      <alignment horizontal="center" vertical="center"/>
    </xf>
    <xf numFmtId="0" fontId="28" fillId="5" borderId="55" xfId="0" applyFont="1" applyFill="1" applyBorder="1" applyAlignment="1">
      <alignment horizontal="left"/>
    </xf>
    <xf numFmtId="0" fontId="28" fillId="5" borderId="56" xfId="0" applyFont="1" applyFill="1" applyBorder="1" applyAlignment="1">
      <alignment horizontal="left"/>
    </xf>
    <xf numFmtId="0" fontId="30" fillId="5" borderId="42" xfId="0" applyFont="1" applyFill="1" applyBorder="1" applyAlignment="1">
      <alignment horizontal="right" vertical="top" wrapText="1"/>
    </xf>
    <xf numFmtId="0" fontId="23" fillId="5" borderId="42" xfId="0" applyFont="1" applyFill="1" applyBorder="1" applyAlignment="1">
      <alignment horizontal="right" vertical="top" wrapText="1"/>
    </xf>
    <xf numFmtId="0" fontId="25" fillId="12" borderId="155" xfId="0" applyFont="1" applyFill="1" applyBorder="1" applyAlignment="1">
      <alignment horizontal="center" vertical="center" wrapText="1"/>
    </xf>
    <xf numFmtId="0" fontId="25" fillId="12" borderId="84" xfId="0" applyFont="1" applyFill="1" applyBorder="1" applyAlignment="1">
      <alignment horizontal="center" vertical="center" wrapText="1"/>
    </xf>
    <xf numFmtId="0" fontId="25" fillId="12" borderId="85" xfId="0" applyFont="1" applyFill="1" applyBorder="1" applyAlignment="1">
      <alignment horizontal="center" vertical="center" wrapText="1"/>
    </xf>
    <xf numFmtId="0" fontId="38" fillId="7" borderId="0" xfId="0" applyFont="1" applyFill="1" applyBorder="1" applyAlignment="1" applyProtection="1">
      <alignment horizontal="center" vertical="center"/>
      <protection locked="0"/>
    </xf>
    <xf numFmtId="178" fontId="38" fillId="7" borderId="57" xfId="0" applyNumberFormat="1" applyFont="1" applyFill="1" applyBorder="1" applyAlignment="1" applyProtection="1">
      <alignment horizontal="center" vertical="center"/>
      <protection locked="0"/>
    </xf>
    <xf numFmtId="178" fontId="38" fillId="7" borderId="58"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wrapText="1"/>
      <protection locked="0"/>
    </xf>
    <xf numFmtId="0" fontId="38" fillId="7" borderId="59" xfId="0" applyFont="1" applyFill="1" applyBorder="1" applyAlignment="1" applyProtection="1">
      <alignment horizontal="center" vertical="center"/>
      <protection locked="0"/>
    </xf>
    <xf numFmtId="178" fontId="24" fillId="5" borderId="55" xfId="0" applyNumberFormat="1" applyFont="1" applyFill="1" applyBorder="1" applyAlignment="1">
      <alignment horizontal="right" vertical="center"/>
    </xf>
    <xf numFmtId="0" fontId="24" fillId="12" borderId="157" xfId="0" applyFont="1" applyFill="1" applyBorder="1" applyAlignment="1">
      <alignment horizontal="center" vertical="center"/>
    </xf>
    <xf numFmtId="0" fontId="24" fillId="12" borderId="158" xfId="0" applyFont="1" applyFill="1" applyBorder="1" applyAlignment="1">
      <alignment horizontal="center" vertical="center"/>
    </xf>
    <xf numFmtId="0" fontId="0" fillId="5" borderId="158" xfId="0" applyFill="1" applyBorder="1" applyAlignment="1" applyProtection="1">
      <alignment horizontal="center" vertical="center"/>
      <protection locked="0"/>
    </xf>
    <xf numFmtId="0" fontId="0" fillId="5" borderId="159" xfId="0" applyFill="1" applyBorder="1" applyAlignment="1" applyProtection="1">
      <alignment horizontal="center" vertical="center"/>
      <protection locked="0"/>
    </xf>
    <xf numFmtId="0" fontId="24" fillId="12" borderId="156" xfId="0" applyFont="1" applyFill="1" applyBorder="1" applyAlignment="1">
      <alignment horizontal="center" vertical="center"/>
    </xf>
    <xf numFmtId="0" fontId="24" fillId="12" borderId="34" xfId="0" applyFont="1" applyFill="1" applyBorder="1" applyAlignment="1">
      <alignment horizontal="center" vertical="center"/>
    </xf>
    <xf numFmtId="0" fontId="33" fillId="5" borderId="54" xfId="0" applyFont="1" applyFill="1" applyBorder="1" applyAlignment="1" applyProtection="1">
      <alignment horizontal="center" vertical="center"/>
      <protection locked="0"/>
    </xf>
    <xf numFmtId="0" fontId="33" fillId="5"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left" vertical="center" wrapText="1"/>
      <protection locked="0"/>
    </xf>
    <xf numFmtId="178" fontId="38" fillId="7" borderId="51" xfId="0" applyNumberFormat="1" applyFont="1" applyFill="1" applyBorder="1" applyAlignment="1" applyProtection="1">
      <alignment horizontal="center" vertical="center"/>
      <protection locked="0"/>
    </xf>
    <xf numFmtId="178" fontId="38" fillId="7" borderId="52" xfId="0" applyNumberFormat="1" applyFont="1" applyFill="1" applyBorder="1" applyAlignment="1" applyProtection="1">
      <alignment horizontal="center" vertical="center"/>
      <protection locked="0"/>
    </xf>
    <xf numFmtId="0" fontId="29" fillId="7" borderId="29"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center" wrapText="1"/>
      <protection locked="0"/>
    </xf>
    <xf numFmtId="0" fontId="29" fillId="7" borderId="0" xfId="0" applyFont="1" applyFill="1" applyBorder="1" applyAlignment="1" applyProtection="1">
      <alignment horizontal="left" vertical="center" wrapText="1"/>
      <protection locked="0"/>
    </xf>
    <xf numFmtId="0" fontId="29" fillId="7" borderId="59" xfId="0" applyFont="1" applyFill="1" applyBorder="1" applyAlignment="1" applyProtection="1">
      <alignment horizontal="left" vertical="center" wrapText="1"/>
      <protection locked="0"/>
    </xf>
    <xf numFmtId="0" fontId="38" fillId="7" borderId="29" xfId="0" applyFont="1" applyFill="1" applyBorder="1" applyAlignment="1" applyProtection="1">
      <alignment horizontal="left" vertical="center" wrapText="1"/>
      <protection locked="0"/>
    </xf>
    <xf numFmtId="0" fontId="29" fillId="0" borderId="75" xfId="0" applyFont="1" applyBorder="1" applyAlignment="1" applyProtection="1">
      <alignment horizontal="left" vertical="top" wrapText="1"/>
      <protection locked="0"/>
    </xf>
    <xf numFmtId="0" fontId="29" fillId="0" borderId="40" xfId="0" applyFont="1" applyBorder="1" applyAlignment="1" applyProtection="1">
      <alignment horizontal="left" vertical="top"/>
      <protection locked="0"/>
    </xf>
    <xf numFmtId="0" fontId="29" fillId="0" borderId="60" xfId="0" applyFont="1" applyBorder="1" applyAlignment="1" applyProtection="1">
      <alignment horizontal="left" vertical="top"/>
      <protection locked="0"/>
    </xf>
    <xf numFmtId="0" fontId="20" fillId="5" borderId="76" xfId="0" applyFont="1" applyFill="1" applyBorder="1" applyAlignment="1">
      <alignment horizontal="center" vertical="center" wrapText="1"/>
    </xf>
    <xf numFmtId="0" fontId="20" fillId="5" borderId="77" xfId="0" applyFont="1" applyFill="1" applyBorder="1" applyAlignment="1">
      <alignment horizontal="center" vertical="center" wrapText="1"/>
    </xf>
    <xf numFmtId="0" fontId="28" fillId="5" borderId="7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pplyProtection="1">
      <alignment horizontal="left" vertical="center"/>
      <protection locked="0"/>
    </xf>
    <xf numFmtId="0" fontId="28" fillId="5" borderId="81" xfId="0" applyFont="1" applyFill="1" applyBorder="1" applyAlignment="1" applyProtection="1">
      <alignment horizontal="left" vertical="center"/>
      <protection locked="0"/>
    </xf>
    <xf numFmtId="0" fontId="28" fillId="5" borderId="82" xfId="0" applyFont="1" applyFill="1" applyBorder="1" applyAlignment="1" applyProtection="1">
      <alignment horizontal="left" vertical="center"/>
      <protection locked="0"/>
    </xf>
    <xf numFmtId="0" fontId="0" fillId="7" borderId="66" xfId="0" applyFill="1" applyBorder="1" applyAlignment="1" applyProtection="1">
      <alignment horizontal="left" vertical="center"/>
      <protection locked="0"/>
    </xf>
    <xf numFmtId="0" fontId="0" fillId="7" borderId="67" xfId="0" applyFill="1" applyBorder="1" applyAlignment="1" applyProtection="1">
      <alignment horizontal="left" vertical="center"/>
      <protection locked="0"/>
    </xf>
    <xf numFmtId="0" fontId="0" fillId="7" borderId="68" xfId="0" applyFill="1" applyBorder="1" applyAlignment="1" applyProtection="1">
      <alignment horizontal="left" vertical="center"/>
      <protection locked="0"/>
    </xf>
    <xf numFmtId="0" fontId="20" fillId="5" borderId="69"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38" fillId="7" borderId="54" xfId="0" applyFont="1" applyFill="1" applyBorder="1" applyAlignment="1" applyProtection="1">
      <alignment horizontal="left" vertical="top"/>
      <protection locked="0"/>
    </xf>
    <xf numFmtId="0" fontId="38" fillId="7" borderId="1" xfId="0" applyFont="1" applyFill="1" applyBorder="1" applyAlignment="1" applyProtection="1">
      <alignment horizontal="left" vertical="top"/>
      <protection locked="0"/>
    </xf>
    <xf numFmtId="0" fontId="38" fillId="7" borderId="71" xfId="0" applyFont="1" applyFill="1" applyBorder="1" applyAlignment="1" applyProtection="1">
      <alignment horizontal="left" vertical="top"/>
      <protection locked="0"/>
    </xf>
    <xf numFmtId="0" fontId="38" fillId="7" borderId="72" xfId="0" applyFont="1" applyFill="1" applyBorder="1" applyAlignment="1" applyProtection="1">
      <alignment horizontal="left" vertical="top" wrapText="1"/>
      <protection locked="0"/>
    </xf>
    <xf numFmtId="0" fontId="38" fillId="7" borderId="73" xfId="0" applyFont="1" applyFill="1" applyBorder="1" applyAlignment="1" applyProtection="1">
      <alignment horizontal="left" vertical="top"/>
      <protection locked="0"/>
    </xf>
    <xf numFmtId="0" fontId="38" fillId="7" borderId="74" xfId="0" applyFont="1" applyFill="1" applyBorder="1" applyAlignment="1" applyProtection="1">
      <alignment horizontal="left" vertical="top"/>
      <protection locked="0"/>
    </xf>
    <xf numFmtId="0" fontId="20" fillId="5" borderId="41" xfId="0" applyFont="1" applyFill="1" applyBorder="1" applyAlignment="1">
      <alignment horizontal="center" vertical="center"/>
    </xf>
    <xf numFmtId="0" fontId="20" fillId="5" borderId="63" xfId="0" applyFont="1" applyFill="1" applyBorder="1" applyAlignment="1">
      <alignment horizontal="center" vertical="center" wrapText="1"/>
    </xf>
    <xf numFmtId="0" fontId="20" fillId="5" borderId="64" xfId="0" applyFont="1" applyFill="1" applyBorder="1" applyAlignment="1">
      <alignment horizontal="center" vertical="center"/>
    </xf>
    <xf numFmtId="0" fontId="20" fillId="5" borderId="65" xfId="0" applyFont="1" applyFill="1" applyBorder="1" applyAlignment="1">
      <alignment horizontal="center" vertical="center"/>
    </xf>
    <xf numFmtId="0" fontId="0" fillId="5" borderId="1" xfId="0" applyFill="1" applyBorder="1" applyAlignment="1">
      <alignment vertical="center" wrapText="1"/>
    </xf>
    <xf numFmtId="0" fontId="0" fillId="5" borderId="71" xfId="0" applyFill="1" applyBorder="1" applyAlignment="1">
      <alignment vertical="center" wrapText="1"/>
    </xf>
    <xf numFmtId="0" fontId="0" fillId="5" borderId="32" xfId="0" applyFill="1" applyBorder="1" applyAlignment="1">
      <alignment horizontal="center" vertical="center"/>
    </xf>
    <xf numFmtId="0" fontId="28" fillId="5" borderId="80" xfId="0" applyFont="1" applyFill="1" applyBorder="1" applyAlignment="1">
      <alignment horizontal="left" vertical="center"/>
    </xf>
    <xf numFmtId="0" fontId="28" fillId="5" borderId="81" xfId="0" applyFont="1" applyFill="1" applyBorder="1" applyAlignment="1">
      <alignment horizontal="left" vertical="center"/>
    </xf>
    <xf numFmtId="0" fontId="28" fillId="5" borderId="82" xfId="0" applyFont="1" applyFill="1" applyBorder="1" applyAlignment="1">
      <alignment horizontal="left" vertical="center"/>
    </xf>
    <xf numFmtId="0" fontId="29" fillId="7" borderId="83" xfId="0" applyFont="1" applyFill="1" applyBorder="1" applyAlignment="1" applyProtection="1">
      <alignment vertical="center" wrapText="1"/>
      <protection locked="0"/>
    </xf>
    <xf numFmtId="0" fontId="29" fillId="7" borderId="84" xfId="0" applyFont="1" applyFill="1" applyBorder="1" applyAlignment="1" applyProtection="1">
      <alignment vertical="center" wrapText="1"/>
      <protection locked="0"/>
    </xf>
    <xf numFmtId="0" fontId="29" fillId="7" borderId="85" xfId="0" applyFont="1" applyFill="1" applyBorder="1" applyAlignment="1" applyProtection="1">
      <alignment vertical="center" wrapText="1"/>
      <protection locked="0"/>
    </xf>
    <xf numFmtId="0" fontId="20" fillId="5" borderId="86" xfId="0" applyFont="1" applyFill="1" applyBorder="1" applyAlignment="1">
      <alignment horizontal="center" vertical="center" wrapText="1"/>
    </xf>
    <xf numFmtId="0" fontId="20" fillId="5" borderId="87" xfId="0" applyFont="1" applyFill="1" applyBorder="1" applyAlignment="1">
      <alignment horizontal="center" vertical="center"/>
    </xf>
    <xf numFmtId="0" fontId="20" fillId="5" borderId="88" xfId="0" applyFont="1" applyFill="1" applyBorder="1" applyAlignment="1">
      <alignment horizontal="center" vertical="center"/>
    </xf>
    <xf numFmtId="0" fontId="32" fillId="7" borderId="42" xfId="0" applyFont="1" applyFill="1" applyBorder="1" applyAlignment="1" applyProtection="1">
      <alignment horizontal="left" vertical="center"/>
      <protection locked="0"/>
    </xf>
    <xf numFmtId="0" fontId="0" fillId="5" borderId="89" xfId="0" applyFill="1" applyBorder="1" applyAlignment="1">
      <alignment horizontal="center" vertical="center" wrapText="1"/>
    </xf>
    <xf numFmtId="0" fontId="0" fillId="5" borderId="90" xfId="0" applyFill="1" applyBorder="1" applyAlignment="1">
      <alignment horizontal="center" vertical="center"/>
    </xf>
    <xf numFmtId="0" fontId="0" fillId="7" borderId="91" xfId="0" applyFill="1" applyBorder="1" applyAlignment="1" applyProtection="1">
      <alignment horizontal="left" vertical="center"/>
      <protection locked="0"/>
    </xf>
    <xf numFmtId="0" fontId="0" fillId="7" borderId="92" xfId="0" applyFill="1" applyBorder="1" applyAlignment="1" applyProtection="1">
      <alignment horizontal="left" vertical="center"/>
      <protection locked="0"/>
    </xf>
    <xf numFmtId="0" fontId="0" fillId="7" borderId="93" xfId="0" applyFill="1" applyBorder="1" applyAlignment="1" applyProtection="1">
      <alignment horizontal="left" vertical="center"/>
      <protection locked="0"/>
    </xf>
    <xf numFmtId="0" fontId="0" fillId="7" borderId="54" xfId="0" applyFill="1" applyBorder="1" applyAlignment="1" applyProtection="1">
      <alignment horizontal="left" vertical="center"/>
      <protection locked="0"/>
    </xf>
    <xf numFmtId="0" fontId="0" fillId="7" borderId="1" xfId="0" applyFill="1" applyBorder="1" applyAlignment="1" applyProtection="1">
      <alignment horizontal="left" vertical="center"/>
      <protection locked="0"/>
    </xf>
    <xf numFmtId="0" fontId="0" fillId="7" borderId="71" xfId="0" applyFill="1" applyBorder="1" applyAlignment="1" applyProtection="1">
      <alignment horizontal="left" vertical="center"/>
      <protection locked="0"/>
    </xf>
    <xf numFmtId="0" fontId="21" fillId="7" borderId="72" xfId="0" applyFont="1" applyFill="1" applyBorder="1" applyAlignment="1" applyProtection="1">
      <alignment horizontal="left" vertical="center"/>
      <protection locked="0"/>
    </xf>
    <xf numFmtId="0" fontId="39" fillId="7" borderId="73" xfId="0" applyFont="1" applyFill="1" applyBorder="1" applyAlignment="1" applyProtection="1">
      <alignment horizontal="left" vertical="center"/>
      <protection locked="0"/>
    </xf>
    <xf numFmtId="0" fontId="39" fillId="7" borderId="74" xfId="0" applyFont="1" applyFill="1" applyBorder="1" applyAlignment="1" applyProtection="1">
      <alignment horizontal="left" vertical="center"/>
      <protection locked="0"/>
    </xf>
    <xf numFmtId="0" fontId="0" fillId="7" borderId="147" xfId="0" applyFill="1" applyBorder="1" applyAlignment="1" applyProtection="1">
      <alignment horizontal="left" vertical="top"/>
      <protection locked="0"/>
    </xf>
    <xf numFmtId="0" fontId="0" fillId="7" borderId="148" xfId="0" applyFill="1" applyBorder="1" applyAlignment="1" applyProtection="1">
      <alignment horizontal="left" vertical="top"/>
      <protection locked="0"/>
    </xf>
    <xf numFmtId="0" fontId="0" fillId="7" borderId="149" xfId="0" applyFill="1" applyBorder="1" applyAlignment="1" applyProtection="1">
      <alignment horizontal="left" vertical="top"/>
      <protection locked="0"/>
    </xf>
    <xf numFmtId="0" fontId="0" fillId="8" borderId="145"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12" xfId="0" applyFill="1" applyBorder="1" applyAlignment="1" applyProtection="1">
      <alignment horizontal="center" vertical="center" wrapText="1"/>
      <protection locked="0"/>
    </xf>
    <xf numFmtId="0" fontId="0" fillId="8" borderId="66" xfId="0" applyFill="1" applyBorder="1" applyAlignment="1" applyProtection="1">
      <alignment horizontal="center" vertical="center" wrapText="1"/>
      <protection locked="0"/>
    </xf>
    <xf numFmtId="0" fontId="0" fillId="8" borderId="67" xfId="0" applyFill="1" applyBorder="1" applyAlignment="1" applyProtection="1">
      <alignment horizontal="center" vertical="center" wrapText="1"/>
      <protection locked="0"/>
    </xf>
    <xf numFmtId="0" fontId="0" fillId="8" borderId="68" xfId="0" applyFill="1" applyBorder="1" applyAlignment="1" applyProtection="1">
      <alignment horizontal="center" vertical="center" wrapText="1"/>
      <protection locked="0"/>
    </xf>
    <xf numFmtId="0" fontId="0" fillId="8" borderId="151" xfId="0" applyFill="1" applyBorder="1" applyAlignment="1" applyProtection="1">
      <alignment horizontal="center" vertical="center" wrapText="1"/>
      <protection locked="0"/>
    </xf>
    <xf numFmtId="0" fontId="0" fillId="8" borderId="94" xfId="0" applyFill="1" applyBorder="1" applyAlignment="1" applyProtection="1">
      <alignment horizontal="center" vertical="center" wrapText="1"/>
      <protection locked="0"/>
    </xf>
    <xf numFmtId="0" fontId="0" fillId="8" borderId="95" xfId="0" applyFill="1" applyBorder="1" applyAlignment="1" applyProtection="1">
      <alignment horizontal="center" vertical="center" wrapText="1"/>
      <protection locked="0"/>
    </xf>
    <xf numFmtId="0" fontId="9" fillId="5" borderId="0" xfId="0" applyFont="1" applyFill="1" applyBorder="1" applyAlignment="1">
      <alignment horizontal="center" wrapText="1"/>
    </xf>
    <xf numFmtId="0" fontId="37" fillId="5" borderId="0" xfId="0" applyFont="1" applyFill="1" applyBorder="1" applyAlignment="1">
      <alignment horizontal="center"/>
    </xf>
    <xf numFmtId="0" fontId="33" fillId="5" borderId="113" xfId="0" applyFont="1" applyFill="1" applyBorder="1" applyAlignment="1">
      <alignment horizontal="center" vertical="center"/>
    </xf>
    <xf numFmtId="0" fontId="33" fillId="5" borderId="114" xfId="0" applyFont="1" applyFill="1" applyBorder="1" applyAlignment="1">
      <alignment horizontal="center" vertical="center"/>
    </xf>
    <xf numFmtId="0" fontId="20" fillId="5" borderId="115" xfId="0" applyFont="1" applyFill="1" applyBorder="1" applyAlignment="1">
      <alignment horizontal="center" vertical="center"/>
    </xf>
    <xf numFmtId="0" fontId="20" fillId="5" borderId="27" xfId="0" applyFont="1" applyFill="1" applyBorder="1" applyAlignment="1">
      <alignment horizontal="center" vertical="center"/>
    </xf>
    <xf numFmtId="0" fontId="0" fillId="7" borderId="31" xfId="0" applyFill="1" applyBorder="1" applyAlignment="1" applyProtection="1">
      <alignment horizontal="left" vertical="center"/>
      <protection locked="0"/>
    </xf>
    <xf numFmtId="0" fontId="0" fillId="7" borderId="116" xfId="0" applyFill="1" applyBorder="1" applyAlignment="1" applyProtection="1">
      <alignment horizontal="left" vertical="center"/>
      <protection locked="0"/>
    </xf>
    <xf numFmtId="0" fontId="20" fillId="5" borderId="99" xfId="0" applyFont="1" applyFill="1" applyBorder="1" applyAlignment="1">
      <alignment horizontal="center" vertical="center" wrapText="1"/>
    </xf>
    <xf numFmtId="0" fontId="20" fillId="5" borderId="117" xfId="0" applyFont="1" applyFill="1" applyBorder="1" applyAlignment="1">
      <alignment horizontal="center" vertical="center"/>
    </xf>
    <xf numFmtId="0" fontId="0" fillId="7" borderId="102" xfId="0" applyFill="1" applyBorder="1" applyAlignment="1" applyProtection="1">
      <alignment horizontal="left" vertical="center"/>
      <protection locked="0"/>
    </xf>
    <xf numFmtId="0" fontId="0" fillId="7" borderId="103" xfId="0" applyFill="1" applyBorder="1" applyAlignment="1" applyProtection="1">
      <alignment horizontal="left" vertical="center"/>
      <protection locked="0"/>
    </xf>
    <xf numFmtId="0" fontId="20" fillId="5" borderId="21" xfId="0" applyFont="1" applyFill="1" applyBorder="1" applyAlignment="1">
      <alignment horizontal="center" vertical="center"/>
    </xf>
    <xf numFmtId="0" fontId="20" fillId="5" borderId="107" xfId="0" applyFont="1" applyFill="1" applyBorder="1" applyAlignment="1">
      <alignment horizontal="center" vertical="center"/>
    </xf>
    <xf numFmtId="0" fontId="20" fillId="5" borderId="108" xfId="0" applyFont="1" applyFill="1" applyBorder="1" applyAlignment="1">
      <alignment horizontal="center" vertical="center"/>
    </xf>
    <xf numFmtId="0" fontId="0" fillId="7" borderId="109" xfId="0" applyFill="1" applyBorder="1" applyAlignment="1" applyProtection="1">
      <alignment horizontal="left" vertical="center"/>
      <protection locked="0"/>
    </xf>
    <xf numFmtId="0" fontId="0" fillId="7" borderId="110" xfId="0" applyFill="1" applyBorder="1" applyAlignment="1" applyProtection="1">
      <alignment horizontal="left" vertical="center"/>
      <protection locked="0"/>
    </xf>
    <xf numFmtId="0" fontId="0" fillId="7" borderId="111" xfId="0" applyFill="1" applyBorder="1" applyAlignment="1" applyProtection="1">
      <alignment horizontal="left" vertical="center"/>
      <protection locked="0"/>
    </xf>
    <xf numFmtId="0" fontId="0" fillId="7" borderId="118" xfId="0" applyFont="1" applyFill="1" applyBorder="1" applyAlignment="1" applyProtection="1">
      <alignment horizontal="left" vertical="center"/>
      <protection locked="0"/>
    </xf>
    <xf numFmtId="0" fontId="0" fillId="7" borderId="119" xfId="0" applyFont="1" applyFill="1" applyBorder="1" applyAlignment="1" applyProtection="1">
      <alignment horizontal="left" vertical="center"/>
      <protection locked="0"/>
    </xf>
    <xf numFmtId="0" fontId="0" fillId="7" borderId="120" xfId="0" applyFont="1" applyFill="1" applyBorder="1" applyAlignment="1" applyProtection="1">
      <alignment horizontal="left" vertical="center"/>
      <protection locked="0"/>
    </xf>
    <xf numFmtId="0" fontId="20" fillId="5" borderId="99" xfId="0" applyFont="1" applyFill="1" applyBorder="1" applyAlignment="1">
      <alignment horizontal="center" vertical="center"/>
    </xf>
    <xf numFmtId="0" fontId="20" fillId="5" borderId="96" xfId="0" applyFont="1" applyFill="1" applyBorder="1" applyAlignment="1">
      <alignment horizontal="center" vertical="center"/>
    </xf>
    <xf numFmtId="0" fontId="20" fillId="5" borderId="97" xfId="0" applyFont="1" applyFill="1" applyBorder="1" applyAlignment="1">
      <alignment horizontal="center" vertical="center"/>
    </xf>
    <xf numFmtId="0" fontId="20" fillId="5" borderId="98" xfId="0" applyFont="1" applyFill="1" applyBorder="1" applyAlignment="1">
      <alignment horizontal="center" vertical="center"/>
    </xf>
    <xf numFmtId="0" fontId="0" fillId="7" borderId="100" xfId="0" applyFill="1" applyBorder="1" applyAlignment="1" applyProtection="1">
      <alignment horizontal="left" vertical="center"/>
      <protection locked="0"/>
    </xf>
    <xf numFmtId="0" fontId="0" fillId="7" borderId="101" xfId="0" applyFill="1" applyBorder="1" applyAlignment="1" applyProtection="1">
      <alignment horizontal="left" vertical="center"/>
      <protection locked="0"/>
    </xf>
    <xf numFmtId="0" fontId="28" fillId="7" borderId="104" xfId="0" applyFont="1" applyFill="1" applyBorder="1" applyAlignment="1" applyProtection="1">
      <alignment horizontal="left" vertical="center" wrapText="1"/>
      <protection locked="0"/>
    </xf>
    <xf numFmtId="0" fontId="0" fillId="7" borderId="105" xfId="0" applyFill="1" applyBorder="1" applyAlignment="1" applyProtection="1">
      <alignment horizontal="left" vertical="center"/>
      <protection locked="0"/>
    </xf>
    <xf numFmtId="0" fontId="0" fillId="7" borderId="106" xfId="0" applyFill="1" applyBorder="1" applyAlignment="1" applyProtection="1">
      <alignment horizontal="left" vertical="center"/>
      <protection locked="0"/>
    </xf>
    <xf numFmtId="178" fontId="42" fillId="7" borderId="123" xfId="0" applyNumberFormat="1" applyFont="1" applyFill="1" applyBorder="1" applyAlignment="1" applyProtection="1">
      <alignment horizontal="right" wrapText="1"/>
      <protection locked="0"/>
    </xf>
    <xf numFmtId="178" fontId="42" fillId="7" borderId="100" xfId="0" applyNumberFormat="1" applyFont="1" applyFill="1" applyBorder="1" applyAlignment="1" applyProtection="1">
      <alignment horizontal="right" wrapText="1"/>
      <protection locked="0"/>
    </xf>
    <xf numFmtId="178" fontId="42" fillId="7" borderId="124" xfId="0" applyNumberFormat="1" applyFont="1" applyFill="1" applyBorder="1" applyAlignment="1" applyProtection="1">
      <alignment horizontal="right" wrapText="1"/>
      <protection locked="0"/>
    </xf>
    <xf numFmtId="0" fontId="31" fillId="5" borderId="43" xfId="0" applyFont="1" applyFill="1" applyBorder="1" applyAlignment="1" applyProtection="1">
      <alignment horizontal="center" vertical="center" wrapText="1"/>
    </xf>
    <xf numFmtId="0" fontId="31" fillId="5" borderId="43" xfId="0" applyFont="1" applyFill="1" applyBorder="1" applyAlignment="1" applyProtection="1">
      <alignment horizontal="center" vertical="center"/>
    </xf>
    <xf numFmtId="0" fontId="31" fillId="5" borderId="125" xfId="0" applyFont="1" applyFill="1" applyBorder="1" applyAlignment="1" applyProtection="1">
      <alignment horizontal="center" vertical="center"/>
    </xf>
    <xf numFmtId="178" fontId="42" fillId="7" borderId="126" xfId="0" applyNumberFormat="1" applyFont="1" applyFill="1" applyBorder="1" applyAlignment="1" applyProtection="1">
      <alignment horizontal="right" wrapText="1"/>
      <protection locked="0"/>
    </xf>
    <xf numFmtId="178" fontId="42" fillId="7" borderId="102" xfId="0" applyNumberFormat="1" applyFont="1" applyFill="1" applyBorder="1" applyAlignment="1" applyProtection="1">
      <alignment horizontal="right" wrapText="1"/>
      <protection locked="0"/>
    </xf>
    <xf numFmtId="178" fontId="42" fillId="7" borderId="127" xfId="0" applyNumberFormat="1" applyFont="1" applyFill="1" applyBorder="1" applyAlignment="1" applyProtection="1">
      <alignment horizontal="right" wrapText="1"/>
      <protection locked="0"/>
    </xf>
    <xf numFmtId="178" fontId="24" fillId="5" borderId="40" xfId="0" applyNumberFormat="1" applyFont="1" applyFill="1" applyBorder="1" applyAlignment="1" applyProtection="1">
      <alignment horizontal="right" vertical="center"/>
    </xf>
    <xf numFmtId="0" fontId="20" fillId="5" borderId="36" xfId="0" applyFont="1" applyFill="1" applyBorder="1" applyAlignment="1" applyProtection="1">
      <alignment horizontal="center" vertical="center" wrapText="1"/>
    </xf>
    <xf numFmtId="0" fontId="20" fillId="5" borderId="41" xfId="0" applyFont="1" applyFill="1" applyBorder="1" applyAlignment="1" applyProtection="1">
      <alignment horizontal="center" vertical="center" wrapText="1"/>
    </xf>
    <xf numFmtId="0" fontId="38" fillId="7" borderId="38" xfId="0" applyFont="1" applyFill="1" applyBorder="1" applyAlignment="1" applyProtection="1">
      <alignment horizontal="left" vertical="center" wrapText="1"/>
      <protection locked="0"/>
    </xf>
    <xf numFmtId="0" fontId="38" fillId="7" borderId="100" xfId="0" applyFont="1" applyFill="1" applyBorder="1" applyAlignment="1" applyProtection="1">
      <alignment horizontal="left" vertical="center" wrapText="1"/>
      <protection locked="0"/>
    </xf>
    <xf numFmtId="0" fontId="38" fillId="7" borderId="39" xfId="0" applyFont="1" applyFill="1" applyBorder="1" applyAlignment="1" applyProtection="1">
      <alignment horizontal="left" vertical="center" wrapText="1"/>
      <protection locked="0"/>
    </xf>
    <xf numFmtId="0" fontId="38" fillId="7" borderId="102" xfId="0" applyFont="1" applyFill="1" applyBorder="1" applyAlignment="1" applyProtection="1">
      <alignment horizontal="left" vertical="center" wrapText="1"/>
      <protection locked="0"/>
    </xf>
    <xf numFmtId="0" fontId="38" fillId="7" borderId="39" xfId="0" applyFont="1" applyFill="1" applyBorder="1" applyAlignment="1" applyProtection="1">
      <alignment horizontal="left" vertical="center"/>
      <protection locked="0"/>
    </xf>
    <xf numFmtId="0" fontId="38" fillId="7" borderId="102" xfId="0" applyFont="1" applyFill="1" applyBorder="1" applyAlignment="1" applyProtection="1">
      <alignment horizontal="left" vertical="center"/>
      <protection locked="0"/>
    </xf>
    <xf numFmtId="0" fontId="20" fillId="5" borderId="39" xfId="0" applyFont="1" applyFill="1" applyBorder="1" applyAlignment="1" applyProtection="1">
      <alignment horizontal="center" vertical="center" wrapText="1"/>
    </xf>
    <xf numFmtId="0" fontId="20" fillId="5" borderId="117" xfId="0" applyFont="1" applyFill="1" applyBorder="1" applyAlignment="1" applyProtection="1">
      <alignment horizontal="center" vertical="center"/>
    </xf>
    <xf numFmtId="0" fontId="0" fillId="0" borderId="137" xfId="0" applyFill="1" applyBorder="1" applyAlignment="1" applyProtection="1">
      <alignment horizontal="left" vertical="center"/>
    </xf>
    <xf numFmtId="0" fontId="0" fillId="0" borderId="102" xfId="0" applyFill="1" applyBorder="1" applyAlignment="1" applyProtection="1">
      <alignment horizontal="left" vertical="center"/>
    </xf>
    <xf numFmtId="0" fontId="0" fillId="0" borderId="127" xfId="0" applyFill="1" applyBorder="1" applyAlignment="1" applyProtection="1">
      <alignment horizontal="left" vertical="center"/>
    </xf>
    <xf numFmtId="0" fontId="31" fillId="5" borderId="54" xfId="0" applyFont="1" applyFill="1" applyBorder="1" applyAlignment="1" applyProtection="1">
      <alignment horizontal="center" vertical="center"/>
    </xf>
    <xf numFmtId="0" fontId="31" fillId="5" borderId="32" xfId="0" applyFont="1" applyFill="1" applyBorder="1" applyAlignment="1" applyProtection="1">
      <alignment horizontal="center" vertical="center"/>
    </xf>
    <xf numFmtId="0" fontId="20" fillId="5" borderId="128" xfId="0" applyFont="1" applyFill="1" applyBorder="1" applyAlignment="1" applyProtection="1">
      <alignment horizontal="center" vertical="center" wrapText="1"/>
    </xf>
    <xf numFmtId="0" fontId="20" fillId="5" borderId="97" xfId="0" applyFont="1" applyFill="1" applyBorder="1" applyAlignment="1" applyProtection="1">
      <alignment horizontal="center" vertical="center"/>
    </xf>
    <xf numFmtId="0" fontId="0" fillId="0" borderId="129"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130" xfId="0" applyFill="1" applyBorder="1" applyAlignment="1" applyProtection="1">
      <alignment horizontal="left" vertical="center"/>
    </xf>
    <xf numFmtId="0" fontId="20" fillId="5" borderId="131" xfId="0" applyFont="1" applyFill="1" applyBorder="1" applyAlignment="1" applyProtection="1">
      <alignment horizontal="center" vertical="center" wrapText="1"/>
    </xf>
    <xf numFmtId="0" fontId="20" fillId="5" borderId="132" xfId="0" applyFont="1" applyFill="1" applyBorder="1" applyAlignment="1" applyProtection="1">
      <alignment horizontal="center"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133" xfId="0" applyFill="1" applyBorder="1" applyAlignment="1" applyProtection="1">
      <alignment horizontal="left" vertical="center"/>
    </xf>
    <xf numFmtId="0" fontId="14" fillId="5" borderId="0" xfId="0" applyFont="1" applyFill="1" applyAlignment="1" applyProtection="1">
      <alignment horizontal="center" vertical="center" wrapText="1"/>
    </xf>
    <xf numFmtId="0" fontId="41" fillId="5" borderId="0" xfId="0" applyFont="1" applyFill="1" applyAlignment="1" applyProtection="1">
      <alignment horizontal="center" vertical="center"/>
    </xf>
    <xf numFmtId="0" fontId="0" fillId="5" borderId="113" xfId="0" applyFont="1" applyFill="1" applyBorder="1" applyAlignment="1" applyProtection="1">
      <alignment horizontal="center" vertical="center"/>
    </xf>
    <xf numFmtId="0" fontId="0" fillId="5" borderId="114" xfId="0" applyFont="1" applyFill="1" applyBorder="1" applyAlignment="1" applyProtection="1">
      <alignment horizontal="center" vertical="center"/>
    </xf>
    <xf numFmtId="0" fontId="20" fillId="5" borderId="21" xfId="0" applyFont="1" applyFill="1" applyBorder="1" applyAlignment="1" applyProtection="1">
      <alignment horizontal="center" vertical="center"/>
    </xf>
    <xf numFmtId="0" fontId="20" fillId="5" borderId="135"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0" fillId="0" borderId="42" xfId="0" applyFill="1" applyBorder="1" applyAlignment="1" applyProtection="1">
      <alignment horizontal="left" vertical="center"/>
    </xf>
    <xf numFmtId="0" fontId="0" fillId="0" borderId="136" xfId="0" applyFill="1" applyBorder="1" applyAlignment="1" applyProtection="1">
      <alignment horizontal="left" vertical="center"/>
    </xf>
    <xf numFmtId="0" fontId="50" fillId="13" borderId="30" xfId="0" applyFont="1" applyFill="1" applyBorder="1" applyAlignment="1" applyProtection="1">
      <alignment horizontal="left" vertical="center" wrapText="1"/>
      <protection locked="0"/>
    </xf>
    <xf numFmtId="0" fontId="50" fillId="13" borderId="53" xfId="0" applyFont="1" applyFill="1" applyBorder="1" applyAlignment="1" applyProtection="1">
      <alignment horizontal="left" vertical="center" wrapText="1"/>
      <protection locked="0"/>
    </xf>
    <xf numFmtId="0" fontId="20" fillId="5" borderId="138" xfId="0" applyFont="1" applyFill="1" applyBorder="1" applyAlignment="1" applyProtection="1">
      <alignment horizontal="center" vertical="center" wrapText="1"/>
    </xf>
    <xf numFmtId="0" fontId="20" fillId="5" borderId="37" xfId="0" applyFont="1" applyFill="1" applyBorder="1" applyAlignment="1" applyProtection="1">
      <alignment horizontal="center" vertical="center" wrapText="1"/>
    </xf>
    <xf numFmtId="0" fontId="20" fillId="5" borderId="139" xfId="0" applyFont="1" applyFill="1" applyBorder="1" applyAlignment="1" applyProtection="1">
      <alignment horizontal="center" vertical="center" wrapText="1"/>
    </xf>
    <xf numFmtId="0" fontId="20" fillId="5" borderId="140" xfId="0" applyFont="1" applyFill="1" applyBorder="1" applyAlignment="1" applyProtection="1">
      <alignment horizontal="center" vertical="center" wrapText="1"/>
    </xf>
    <xf numFmtId="0" fontId="20" fillId="5" borderId="39" xfId="0" applyFont="1" applyFill="1" applyBorder="1" applyAlignment="1" applyProtection="1">
      <alignment horizontal="center" vertical="center"/>
    </xf>
    <xf numFmtId="0" fontId="28" fillId="5" borderId="141" xfId="0" applyFont="1"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41" fillId="6" borderId="142" xfId="0" applyFont="1" applyFill="1" applyBorder="1" applyAlignment="1" applyProtection="1">
      <alignment horizontal="center" vertical="center"/>
      <protection locked="0"/>
    </xf>
    <xf numFmtId="0" fontId="41" fillId="6" borderId="143" xfId="0" applyFont="1" applyFill="1" applyBorder="1" applyAlignment="1" applyProtection="1">
      <alignment horizontal="center" vertical="center"/>
      <protection locked="0"/>
    </xf>
    <xf numFmtId="0" fontId="0" fillId="13" borderId="48" xfId="0" applyFill="1" applyBorder="1" applyAlignment="1" applyProtection="1">
      <alignment horizontal="left" vertical="center"/>
      <protection locked="0"/>
    </xf>
    <xf numFmtId="0" fontId="0" fillId="13" borderId="55" xfId="0" applyFill="1" applyBorder="1" applyAlignment="1" applyProtection="1">
      <alignment horizontal="left" vertical="center"/>
      <protection locked="0"/>
    </xf>
    <xf numFmtId="0" fontId="0" fillId="13" borderId="56" xfId="0" applyFill="1" applyBorder="1" applyAlignment="1" applyProtection="1">
      <alignment horizontal="left" vertical="center"/>
      <protection locked="0"/>
    </xf>
    <xf numFmtId="178" fontId="28" fillId="5" borderId="54" xfId="0" applyNumberFormat="1" applyFont="1" applyFill="1" applyBorder="1" applyAlignment="1" applyProtection="1">
      <alignment horizontal="center" vertical="center"/>
    </xf>
    <xf numFmtId="178" fontId="28" fillId="5" borderId="1" xfId="0" applyNumberFormat="1" applyFont="1" applyFill="1" applyBorder="1" applyAlignment="1" applyProtection="1">
      <alignment horizontal="center" vertical="center"/>
    </xf>
    <xf numFmtId="178" fontId="28" fillId="5" borderId="29" xfId="0" applyNumberFormat="1" applyFont="1" applyFill="1" applyBorder="1" applyAlignment="1" applyProtection="1">
      <alignment horizontal="center" vertical="center"/>
    </xf>
    <xf numFmtId="0" fontId="43" fillId="5" borderId="61" xfId="0" applyFont="1" applyFill="1" applyBorder="1" applyAlignment="1" applyProtection="1">
      <alignment horizontal="left" vertical="center" wrapText="1"/>
    </xf>
    <xf numFmtId="0" fontId="0" fillId="0" borderId="118" xfId="0" applyFill="1" applyBorder="1" applyAlignment="1" applyProtection="1">
      <alignment horizontal="left" vertical="center"/>
    </xf>
    <xf numFmtId="0" fontId="0" fillId="0" borderId="119" xfId="0" applyFill="1" applyBorder="1" applyAlignment="1" applyProtection="1">
      <alignment horizontal="left" vertical="center"/>
    </xf>
    <xf numFmtId="0" fontId="0" fillId="0" borderId="134" xfId="0" applyFill="1" applyBorder="1" applyAlignment="1" applyProtection="1">
      <alignment horizontal="left" vertical="center"/>
    </xf>
    <xf numFmtId="178" fontId="40" fillId="0" borderId="37" xfId="0" applyNumberFormat="1" applyFont="1" applyFill="1" applyBorder="1" applyAlignment="1" applyProtection="1">
      <alignment horizontal="right" wrapText="1"/>
    </xf>
    <xf numFmtId="178" fontId="40" fillId="0" borderId="61" xfId="0" applyNumberFormat="1" applyFont="1" applyFill="1" applyBorder="1" applyAlignment="1" applyProtection="1">
      <alignment horizontal="right" wrapText="1"/>
    </xf>
    <xf numFmtId="178" fontId="40" fillId="0" borderId="62" xfId="0" applyNumberFormat="1" applyFont="1" applyFill="1" applyBorder="1" applyAlignment="1" applyProtection="1">
      <alignment horizontal="right" wrapText="1"/>
    </xf>
    <xf numFmtId="178" fontId="41" fillId="5" borderId="40" xfId="0" applyNumberFormat="1" applyFont="1" applyFill="1" applyBorder="1" applyAlignment="1" applyProtection="1">
      <alignment horizontal="left" vertical="center"/>
    </xf>
    <xf numFmtId="178" fontId="41" fillId="5" borderId="60" xfId="0" applyNumberFormat="1" applyFont="1" applyFill="1" applyBorder="1" applyAlignment="1" applyProtection="1">
      <alignment horizontal="left" vertical="center"/>
    </xf>
    <xf numFmtId="0" fontId="50" fillId="13" borderId="121" xfId="0" applyFont="1" applyFill="1" applyBorder="1" applyAlignment="1" applyProtection="1">
      <alignment horizontal="left" vertical="center" wrapText="1"/>
      <protection locked="0"/>
    </xf>
    <xf numFmtId="0" fontId="50" fillId="13" borderId="122" xfId="0" applyFont="1" applyFill="1" applyBorder="1" applyAlignment="1" applyProtection="1">
      <alignment horizontal="left" vertical="center" wrapText="1"/>
      <protection locked="0"/>
    </xf>
    <xf numFmtId="0" fontId="44" fillId="12" borderId="10" xfId="0" applyFont="1" applyFill="1" applyBorder="1" applyAlignment="1" applyProtection="1">
      <alignment horizontal="center" vertical="center"/>
    </xf>
    <xf numFmtId="0" fontId="44" fillId="12" borderId="30" xfId="0" applyFont="1" applyFill="1" applyBorder="1" applyAlignment="1" applyProtection="1">
      <alignment horizontal="center" vertical="center"/>
    </xf>
    <xf numFmtId="0" fontId="0" fillId="5" borderId="30" xfId="0" applyFill="1" applyBorder="1" applyAlignment="1" applyProtection="1">
      <alignment horizontal="right" vertical="center"/>
    </xf>
    <xf numFmtId="0" fontId="0" fillId="5" borderId="53" xfId="0" applyFill="1" applyBorder="1" applyAlignment="1" applyProtection="1">
      <alignment horizontal="right" vertical="center"/>
    </xf>
    <xf numFmtId="0" fontId="25" fillId="12" borderId="35" xfId="0" applyFont="1" applyFill="1" applyBorder="1" applyAlignment="1" applyProtection="1">
      <alignment horizontal="center" vertical="center" wrapText="1"/>
    </xf>
    <xf numFmtId="0" fontId="25" fillId="12" borderId="40" xfId="0" applyFont="1" applyFill="1" applyBorder="1" applyAlignment="1" applyProtection="1">
      <alignment horizontal="center" vertical="center" wrapText="1"/>
    </xf>
    <xf numFmtId="0" fontId="25" fillId="12" borderId="60" xfId="0" applyFont="1" applyFill="1" applyBorder="1" applyAlignment="1" applyProtection="1">
      <alignment horizontal="center" vertical="center" wrapText="1"/>
    </xf>
    <xf numFmtId="0" fontId="20" fillId="5" borderId="75"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0" fillId="6" borderId="54" xfId="0" applyFill="1" applyBorder="1" applyAlignment="1" applyProtection="1">
      <alignment horizontal="center" vertical="center"/>
      <protection locked="0"/>
    </xf>
    <xf numFmtId="0" fontId="0" fillId="6" borderId="32" xfId="0" applyFill="1" applyBorder="1" applyAlignment="1" applyProtection="1">
      <alignment horizontal="center" vertical="center"/>
      <protection locked="0"/>
    </xf>
    <xf numFmtId="0" fontId="0" fillId="6" borderId="48" xfId="0" applyFill="1" applyBorder="1" applyAlignment="1" applyProtection="1">
      <alignment horizontal="center" vertical="center"/>
      <protection locked="0"/>
    </xf>
    <xf numFmtId="0" fontId="0" fillId="6" borderId="143" xfId="0" applyFill="1" applyBorder="1" applyAlignment="1" applyProtection="1">
      <alignment horizontal="center" vertical="center"/>
      <protection locked="0"/>
    </xf>
    <xf numFmtId="0" fontId="35" fillId="13" borderId="1" xfId="0" applyFont="1" applyFill="1" applyBorder="1" applyAlignment="1" applyProtection="1">
      <alignment horizontal="left" vertical="center"/>
      <protection locked="0"/>
    </xf>
    <xf numFmtId="0" fontId="0" fillId="13" borderId="1" xfId="0" applyFill="1" applyBorder="1" applyAlignment="1" applyProtection="1">
      <alignment horizontal="left" vertical="center"/>
      <protection locked="0"/>
    </xf>
    <xf numFmtId="0" fontId="0" fillId="13" borderId="29" xfId="0" applyFill="1" applyBorder="1" applyAlignment="1" applyProtection="1">
      <alignment horizontal="left" vertical="center"/>
      <protection locked="0"/>
    </xf>
    <xf numFmtId="0" fontId="35" fillId="13" borderId="55" xfId="0" applyFont="1" applyFill="1" applyBorder="1" applyAlignment="1" applyProtection="1">
      <alignment horizontal="left" vertical="center"/>
      <protection locked="0"/>
    </xf>
    <xf numFmtId="0" fontId="35" fillId="13" borderId="56" xfId="0" applyFont="1" applyFill="1" applyBorder="1" applyAlignment="1" applyProtection="1">
      <alignment horizontal="left" vertical="center"/>
      <protection locked="0"/>
    </xf>
    <xf numFmtId="0" fontId="20" fillId="5" borderId="40" xfId="0" applyFont="1" applyFill="1" applyBorder="1" applyAlignment="1" applyProtection="1">
      <alignment horizontal="center" vertical="center" wrapText="1"/>
      <protection locked="0"/>
    </xf>
    <xf numFmtId="0" fontId="20" fillId="9" borderId="34" xfId="0" applyFont="1" applyFill="1" applyBorder="1" applyAlignment="1">
      <alignment horizontal="center" vertical="center"/>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95695</xdr:colOff>
      <xdr:row>0</xdr:row>
      <xdr:rowOff>65690</xdr:rowOff>
    </xdr:from>
    <xdr:to>
      <xdr:col>16</xdr:col>
      <xdr:colOff>246330</xdr:colOff>
      <xdr:row>0</xdr:row>
      <xdr:rowOff>601133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69495" y="65690"/>
          <a:ext cx="2030235" cy="535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提出期限</a:t>
          </a:r>
          <a:endParaRPr kumimoji="1" lang="en-US" altLang="ja-JP" sz="1100" b="1">
            <a:solidFill>
              <a:sysClr val="windowText" lastClr="000000"/>
            </a:solidFill>
          </a:endParaRPr>
        </a:p>
        <a:p>
          <a:pPr algn="ctr"/>
          <a:r>
            <a:rPr kumimoji="1" lang="ja-JP" altLang="en-US" sz="1100" b="1">
              <a:solidFill>
                <a:sysClr val="windowText" lastClr="000000"/>
              </a:solidFill>
            </a:rPr>
            <a:t>支援期間終了後</a:t>
          </a:r>
          <a:r>
            <a:rPr kumimoji="1" lang="en-US" altLang="ja-JP" sz="1100" b="1">
              <a:solidFill>
                <a:sysClr val="windowText" lastClr="000000"/>
              </a:solidFill>
            </a:rPr>
            <a:t>1</a:t>
          </a:r>
          <a:r>
            <a:rPr kumimoji="1" lang="ja-JP" altLang="en-US" sz="1100" b="1">
              <a:solidFill>
                <a:sysClr val="windowText" lastClr="000000"/>
              </a:solidFill>
            </a:rPr>
            <a:t>ヶ月以内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1"/>
  <sheetViews>
    <sheetView tabSelected="1" zoomScale="85" zoomScaleNormal="85" zoomScaleSheetLayoutView="85" zoomScalePageLayoutView="53" workbookViewId="0">
      <selection activeCell="U6" sqref="U6"/>
    </sheetView>
  </sheetViews>
  <sheetFormatPr defaultRowHeight="13.5" x14ac:dyDescent="0.15"/>
  <cols>
    <col min="1" max="1" width="18" style="26" customWidth="1"/>
    <col min="2" max="2" width="13.375" style="26" customWidth="1"/>
    <col min="3" max="5" width="6.125" style="26" customWidth="1"/>
    <col min="6" max="6" width="6.125" style="27" customWidth="1"/>
    <col min="7" max="17" width="6.125" style="26" customWidth="1"/>
    <col min="18" max="18" width="4.125" style="1" customWidth="1"/>
  </cols>
  <sheetData>
    <row r="1" spans="1:18" x14ac:dyDescent="0.15">
      <c r="A1" s="146" t="s">
        <v>162</v>
      </c>
    </row>
    <row r="2" spans="1:18" x14ac:dyDescent="0.15">
      <c r="A2" s="153" t="s">
        <v>113</v>
      </c>
    </row>
    <row r="3" spans="1:18" s="145" customFormat="1" ht="53.45" customHeight="1" x14ac:dyDescent="0.3">
      <c r="A3" s="255" t="s">
        <v>186</v>
      </c>
      <c r="B3" s="256"/>
      <c r="C3" s="256"/>
      <c r="D3" s="256"/>
      <c r="E3" s="256"/>
      <c r="F3" s="256"/>
      <c r="G3" s="256"/>
      <c r="H3" s="256"/>
      <c r="I3" s="256"/>
      <c r="J3" s="256"/>
      <c r="K3" s="256"/>
      <c r="L3" s="256"/>
      <c r="M3" s="256"/>
      <c r="N3" s="256"/>
      <c r="O3" s="256"/>
      <c r="P3" s="256"/>
      <c r="Q3" s="256"/>
      <c r="R3" s="144"/>
    </row>
    <row r="4" spans="1:18" ht="10.9" customHeight="1" thickBot="1" x14ac:dyDescent="0.2">
      <c r="A4" s="137"/>
      <c r="B4" s="138"/>
      <c r="C4" s="138"/>
      <c r="D4" s="138"/>
      <c r="E4" s="138"/>
      <c r="F4" s="138"/>
      <c r="G4" s="138"/>
      <c r="H4" s="138"/>
      <c r="I4" s="138"/>
      <c r="J4" s="138"/>
      <c r="K4" s="138"/>
      <c r="L4" s="138"/>
      <c r="M4" s="138"/>
      <c r="N4" s="138"/>
      <c r="O4" s="138"/>
      <c r="P4" s="138"/>
      <c r="Q4" s="139" t="s">
        <v>183</v>
      </c>
    </row>
    <row r="5" spans="1:18" ht="30.6" customHeight="1" thickTop="1" thickBot="1" x14ac:dyDescent="0.2">
      <c r="A5" s="257" t="s">
        <v>0</v>
      </c>
      <c r="B5" s="258"/>
      <c r="C5" s="57" t="s">
        <v>96</v>
      </c>
      <c r="D5" s="99">
        <v>2021</v>
      </c>
      <c r="E5" s="57" t="s">
        <v>2</v>
      </c>
      <c r="F5" s="58"/>
      <c r="G5" s="57" t="s">
        <v>3</v>
      </c>
      <c r="H5" s="59" t="s">
        <v>4</v>
      </c>
      <c r="I5" s="57" t="s">
        <v>96</v>
      </c>
      <c r="J5" s="58">
        <v>2022</v>
      </c>
      <c r="K5" s="57" t="s">
        <v>2</v>
      </c>
      <c r="L5" s="58">
        <v>3</v>
      </c>
      <c r="M5" s="57" t="s">
        <v>5</v>
      </c>
      <c r="N5" s="267" t="s">
        <v>166</v>
      </c>
      <c r="O5" s="267"/>
      <c r="P5" s="60" t="str">
        <f>IF(F5=0," ",IF(F5&lt;3,4-F5,16-F5))</f>
        <v xml:space="preserve"> </v>
      </c>
      <c r="Q5" s="61" t="s">
        <v>66</v>
      </c>
    </row>
    <row r="6" spans="1:18" ht="23.45" customHeight="1" thickTop="1" thickBot="1" x14ac:dyDescent="0.2">
      <c r="A6" s="68" t="s">
        <v>6</v>
      </c>
      <c r="B6" s="24"/>
      <c r="C6" s="24"/>
      <c r="D6" s="24"/>
      <c r="E6" s="24"/>
      <c r="F6" s="25"/>
      <c r="G6" s="24"/>
      <c r="H6" s="24"/>
      <c r="I6" s="24"/>
      <c r="J6" s="24"/>
      <c r="K6" s="24"/>
      <c r="L6" s="24"/>
      <c r="M6" s="24"/>
      <c r="N6" s="24"/>
      <c r="O6" s="24"/>
      <c r="P6" s="24"/>
      <c r="Q6" s="148" t="s">
        <v>167</v>
      </c>
    </row>
    <row r="7" spans="1:18" ht="23.45" customHeight="1" thickTop="1" x14ac:dyDescent="0.15">
      <c r="A7" s="259" t="s">
        <v>7</v>
      </c>
      <c r="B7" s="260"/>
      <c r="C7" s="261"/>
      <c r="D7" s="261"/>
      <c r="E7" s="261"/>
      <c r="F7" s="261"/>
      <c r="G7" s="261"/>
      <c r="H7" s="261"/>
      <c r="I7" s="261"/>
      <c r="J7" s="261"/>
      <c r="K7" s="261"/>
      <c r="L7" s="261"/>
      <c r="M7" s="261"/>
      <c r="N7" s="261"/>
      <c r="O7" s="261"/>
      <c r="P7" s="261"/>
      <c r="Q7" s="262"/>
    </row>
    <row r="8" spans="1:18" ht="23.45" customHeight="1" x14ac:dyDescent="0.15">
      <c r="A8" s="263" t="s">
        <v>68</v>
      </c>
      <c r="B8" s="264"/>
      <c r="C8" s="265"/>
      <c r="D8" s="265"/>
      <c r="E8" s="265"/>
      <c r="F8" s="265"/>
      <c r="G8" s="265"/>
      <c r="H8" s="265"/>
      <c r="I8" s="265"/>
      <c r="J8" s="265"/>
      <c r="K8" s="265"/>
      <c r="L8" s="265"/>
      <c r="M8" s="265"/>
      <c r="N8" s="265"/>
      <c r="O8" s="265"/>
      <c r="P8" s="265"/>
      <c r="Q8" s="266"/>
    </row>
    <row r="9" spans="1:18" ht="23.45" customHeight="1" x14ac:dyDescent="0.15">
      <c r="A9" s="276" t="s">
        <v>73</v>
      </c>
      <c r="B9" s="264"/>
      <c r="C9" s="265"/>
      <c r="D9" s="265"/>
      <c r="E9" s="265"/>
      <c r="F9" s="265"/>
      <c r="G9" s="265"/>
      <c r="H9" s="265"/>
      <c r="I9" s="265"/>
      <c r="J9" s="265"/>
      <c r="K9" s="265"/>
      <c r="L9" s="265"/>
      <c r="M9" s="265"/>
      <c r="N9" s="265"/>
      <c r="O9" s="265"/>
      <c r="P9" s="265"/>
      <c r="Q9" s="266"/>
    </row>
    <row r="10" spans="1:18" ht="18.600000000000001" customHeight="1" thickBot="1" x14ac:dyDescent="0.2">
      <c r="A10" s="277" t="s">
        <v>74</v>
      </c>
      <c r="B10" s="278"/>
      <c r="C10" s="44" t="s">
        <v>96</v>
      </c>
      <c r="D10" s="45"/>
      <c r="E10" s="44" t="s">
        <v>2</v>
      </c>
      <c r="F10" s="46"/>
      <c r="G10" s="44" t="s">
        <v>3</v>
      </c>
      <c r="H10" s="45"/>
      <c r="I10" s="44" t="s">
        <v>8</v>
      </c>
      <c r="J10" s="44" t="s">
        <v>9</v>
      </c>
      <c r="K10" s="44" t="s">
        <v>96</v>
      </c>
      <c r="L10" s="45"/>
      <c r="M10" s="44" t="s">
        <v>2</v>
      </c>
      <c r="N10" s="45"/>
      <c r="O10" s="47" t="s">
        <v>5</v>
      </c>
      <c r="P10" s="45"/>
      <c r="Q10" s="62" t="s">
        <v>8</v>
      </c>
    </row>
    <row r="11" spans="1:18" ht="20.45" customHeight="1" x14ac:dyDescent="0.15">
      <c r="A11" s="279" t="s">
        <v>10</v>
      </c>
      <c r="B11" s="48" t="s">
        <v>11</v>
      </c>
      <c r="C11" s="280"/>
      <c r="D11" s="280"/>
      <c r="E11" s="280"/>
      <c r="F11" s="280"/>
      <c r="G11" s="280"/>
      <c r="H11" s="280"/>
      <c r="I11" s="280"/>
      <c r="J11" s="280"/>
      <c r="K11" s="280"/>
      <c r="L11" s="280"/>
      <c r="M11" s="280"/>
      <c r="N11" s="280"/>
      <c r="O11" s="280"/>
      <c r="P11" s="280"/>
      <c r="Q11" s="281"/>
    </row>
    <row r="12" spans="1:18" ht="20.45" customHeight="1" x14ac:dyDescent="0.15">
      <c r="A12" s="276"/>
      <c r="B12" s="28" t="s">
        <v>12</v>
      </c>
      <c r="C12" s="265"/>
      <c r="D12" s="265"/>
      <c r="E12" s="265"/>
      <c r="F12" s="265"/>
      <c r="G12" s="265"/>
      <c r="H12" s="265"/>
      <c r="I12" s="265"/>
      <c r="J12" s="265"/>
      <c r="K12" s="265"/>
      <c r="L12" s="265"/>
      <c r="M12" s="265"/>
      <c r="N12" s="265"/>
      <c r="O12" s="265"/>
      <c r="P12" s="265"/>
      <c r="Q12" s="266"/>
    </row>
    <row r="13" spans="1:18" ht="20.45" customHeight="1" x14ac:dyDescent="0.15">
      <c r="A13" s="277"/>
      <c r="B13" s="50" t="s">
        <v>116</v>
      </c>
      <c r="C13" s="140" t="s">
        <v>77</v>
      </c>
      <c r="D13" s="282"/>
      <c r="E13" s="283"/>
      <c r="F13" s="283"/>
      <c r="G13" s="283"/>
      <c r="H13" s="283"/>
      <c r="I13" s="283"/>
      <c r="J13" s="283"/>
      <c r="K13" s="283"/>
      <c r="L13" s="283"/>
      <c r="M13" s="283"/>
      <c r="N13" s="283"/>
      <c r="O13" s="283"/>
      <c r="P13" s="283"/>
      <c r="Q13" s="284"/>
    </row>
    <row r="14" spans="1:18" ht="20.45" customHeight="1" x14ac:dyDescent="0.15">
      <c r="A14" s="268" t="s">
        <v>13</v>
      </c>
      <c r="B14" s="51" t="s">
        <v>75</v>
      </c>
      <c r="C14" s="270"/>
      <c r="D14" s="271"/>
      <c r="E14" s="271"/>
      <c r="F14" s="271"/>
      <c r="G14" s="271"/>
      <c r="H14" s="271"/>
      <c r="I14" s="271"/>
      <c r="J14" s="271"/>
      <c r="K14" s="271"/>
      <c r="L14" s="271"/>
      <c r="M14" s="271"/>
      <c r="N14" s="271"/>
      <c r="O14" s="271"/>
      <c r="P14" s="271"/>
      <c r="Q14" s="272"/>
    </row>
    <row r="15" spans="1:18" ht="20.45" customHeight="1" thickBot="1" x14ac:dyDescent="0.2">
      <c r="A15" s="269"/>
      <c r="B15" s="49" t="s">
        <v>12</v>
      </c>
      <c r="C15" s="273"/>
      <c r="D15" s="274"/>
      <c r="E15" s="274"/>
      <c r="F15" s="274"/>
      <c r="G15" s="274"/>
      <c r="H15" s="274"/>
      <c r="I15" s="274"/>
      <c r="J15" s="274"/>
      <c r="K15" s="274"/>
      <c r="L15" s="274"/>
      <c r="M15" s="274"/>
      <c r="N15" s="274"/>
      <c r="O15" s="274"/>
      <c r="P15" s="274"/>
      <c r="Q15" s="275"/>
    </row>
    <row r="16" spans="1:18" ht="9" customHeight="1" x14ac:dyDescent="0.15">
      <c r="A16" s="228" t="s">
        <v>70</v>
      </c>
      <c r="B16" s="29" t="s">
        <v>71</v>
      </c>
      <c r="C16" s="231"/>
      <c r="D16" s="231"/>
      <c r="E16" s="231"/>
      <c r="F16" s="231"/>
      <c r="G16" s="231"/>
      <c r="H16" s="231"/>
      <c r="I16" s="231"/>
      <c r="J16" s="231"/>
      <c r="K16" s="231"/>
      <c r="L16" s="231"/>
      <c r="M16" s="232" t="s">
        <v>14</v>
      </c>
      <c r="N16" s="246" t="s">
        <v>165</v>
      </c>
      <c r="O16" s="247"/>
      <c r="P16" s="247"/>
      <c r="Q16" s="248"/>
    </row>
    <row r="17" spans="1:17" ht="22.9" customHeight="1" x14ac:dyDescent="0.15">
      <c r="A17" s="229"/>
      <c r="B17" s="30" t="s">
        <v>11</v>
      </c>
      <c r="C17" s="234"/>
      <c r="D17" s="235"/>
      <c r="E17" s="235"/>
      <c r="F17" s="235"/>
      <c r="G17" s="235"/>
      <c r="H17" s="235"/>
      <c r="I17" s="235"/>
      <c r="J17" s="235"/>
      <c r="K17" s="235"/>
      <c r="L17" s="236"/>
      <c r="M17" s="233"/>
      <c r="N17" s="249"/>
      <c r="O17" s="250"/>
      <c r="P17" s="250"/>
      <c r="Q17" s="251"/>
    </row>
    <row r="18" spans="1:17" ht="32.450000000000003" customHeight="1" x14ac:dyDescent="0.15">
      <c r="A18" s="229"/>
      <c r="B18" s="31" t="s">
        <v>114</v>
      </c>
      <c r="C18" s="237"/>
      <c r="D18" s="238"/>
      <c r="E18" s="238"/>
      <c r="F18" s="238"/>
      <c r="G18" s="238"/>
      <c r="H18" s="238"/>
      <c r="I18" s="238"/>
      <c r="J18" s="238"/>
      <c r="K18" s="238"/>
      <c r="L18" s="238"/>
      <c r="M18" s="238"/>
      <c r="N18" s="238"/>
      <c r="O18" s="238"/>
      <c r="P18" s="238"/>
      <c r="Q18" s="239"/>
    </row>
    <row r="19" spans="1:17" ht="32.450000000000003" customHeight="1" x14ac:dyDescent="0.15">
      <c r="A19" s="229"/>
      <c r="B19" s="52" t="s">
        <v>115</v>
      </c>
      <c r="C19" s="149" t="s">
        <v>77</v>
      </c>
      <c r="D19" s="243"/>
      <c r="E19" s="244"/>
      <c r="F19" s="244"/>
      <c r="G19" s="244"/>
      <c r="H19" s="244"/>
      <c r="I19" s="244"/>
      <c r="J19" s="244"/>
      <c r="K19" s="244"/>
      <c r="L19" s="244"/>
      <c r="M19" s="244"/>
      <c r="N19" s="244"/>
      <c r="O19" s="244"/>
      <c r="P19" s="244"/>
      <c r="Q19" s="245"/>
    </row>
    <row r="20" spans="1:17" ht="18" customHeight="1" x14ac:dyDescent="0.15">
      <c r="A20" s="229"/>
      <c r="B20" s="150" t="s">
        <v>88</v>
      </c>
      <c r="C20" s="252" t="s">
        <v>165</v>
      </c>
      <c r="D20" s="253"/>
      <c r="E20" s="253"/>
      <c r="F20" s="253"/>
      <c r="G20" s="253"/>
      <c r="H20" s="253"/>
      <c r="I20" s="253"/>
      <c r="J20" s="253"/>
      <c r="K20" s="253"/>
      <c r="L20" s="253"/>
      <c r="M20" s="253"/>
      <c r="N20" s="253"/>
      <c r="O20" s="253"/>
      <c r="P20" s="253"/>
      <c r="Q20" s="254"/>
    </row>
    <row r="21" spans="1:17" ht="18.600000000000001" customHeight="1" x14ac:dyDescent="0.15">
      <c r="A21" s="229"/>
      <c r="B21" s="53" t="s">
        <v>16</v>
      </c>
      <c r="C21" s="54" t="s">
        <v>96</v>
      </c>
      <c r="D21" s="55"/>
      <c r="E21" s="54" t="s">
        <v>2</v>
      </c>
      <c r="F21" s="56"/>
      <c r="G21" s="54" t="s">
        <v>3</v>
      </c>
      <c r="H21" s="55"/>
      <c r="I21" s="54" t="s">
        <v>8</v>
      </c>
      <c r="J21" s="54" t="s">
        <v>9</v>
      </c>
      <c r="K21" s="54" t="s">
        <v>96</v>
      </c>
      <c r="L21" s="55"/>
      <c r="M21" s="54" t="s">
        <v>2</v>
      </c>
      <c r="N21" s="55"/>
      <c r="O21" s="54" t="s">
        <v>5</v>
      </c>
      <c r="P21" s="55"/>
      <c r="Q21" s="63" t="s">
        <v>8</v>
      </c>
    </row>
    <row r="22" spans="1:17" ht="38.450000000000003" customHeight="1" thickBot="1" x14ac:dyDescent="0.2">
      <c r="A22" s="230"/>
      <c r="B22" s="64" t="s">
        <v>17</v>
      </c>
      <c r="C22" s="240" t="s">
        <v>110</v>
      </c>
      <c r="D22" s="241"/>
      <c r="E22" s="241"/>
      <c r="F22" s="241"/>
      <c r="G22" s="241"/>
      <c r="H22" s="241"/>
      <c r="I22" s="241"/>
      <c r="J22" s="241"/>
      <c r="K22" s="241"/>
      <c r="L22" s="241"/>
      <c r="M22" s="241"/>
      <c r="N22" s="241"/>
      <c r="O22" s="241"/>
      <c r="P22" s="241"/>
      <c r="Q22" s="242"/>
    </row>
    <row r="23" spans="1:17" ht="26.45" customHeight="1" thickTop="1" thickBot="1" x14ac:dyDescent="0.25">
      <c r="A23" s="97" t="s">
        <v>76</v>
      </c>
      <c r="Q23" s="148" t="s">
        <v>187</v>
      </c>
    </row>
    <row r="24" spans="1:17" ht="88.9" customHeight="1" thickTop="1" x14ac:dyDescent="0.15">
      <c r="A24" s="65" t="s">
        <v>159</v>
      </c>
      <c r="B24" s="66" t="s">
        <v>165</v>
      </c>
      <c r="C24" s="67" t="s">
        <v>19</v>
      </c>
      <c r="D24" s="225" t="s">
        <v>192</v>
      </c>
      <c r="E24" s="226"/>
      <c r="F24" s="226"/>
      <c r="G24" s="226"/>
      <c r="H24" s="226"/>
      <c r="I24" s="226"/>
      <c r="J24" s="226"/>
      <c r="K24" s="226"/>
      <c r="L24" s="226"/>
      <c r="M24" s="226"/>
      <c r="N24" s="226"/>
      <c r="O24" s="226"/>
      <c r="P24" s="226"/>
      <c r="Q24" s="227"/>
    </row>
    <row r="25" spans="1:17" ht="48.6" customHeight="1" x14ac:dyDescent="0.15">
      <c r="A25" s="207" t="s">
        <v>93</v>
      </c>
      <c r="B25" s="143" t="str">
        <f>IF(B24="※要選択","　",B24)</f>
        <v>　</v>
      </c>
      <c r="C25" s="41" t="s">
        <v>20</v>
      </c>
      <c r="D25" s="219" t="str">
        <f>IF(B25="　","　",VLOOKUP(B25,'西暦 和暦 対応表＆JST使用欄'!$B$53:$C$57,2,0))</f>
        <v>　</v>
      </c>
      <c r="E25" s="219"/>
      <c r="F25" s="219"/>
      <c r="G25" s="219"/>
      <c r="H25" s="219"/>
      <c r="I25" s="219"/>
      <c r="J25" s="219"/>
      <c r="K25" s="219"/>
      <c r="L25" s="219"/>
      <c r="M25" s="219"/>
      <c r="N25" s="219"/>
      <c r="O25" s="219"/>
      <c r="P25" s="219"/>
      <c r="Q25" s="220"/>
    </row>
    <row r="26" spans="1:17" ht="13.9" customHeight="1" x14ac:dyDescent="0.15">
      <c r="A26" s="207"/>
      <c r="B26" s="221" t="s">
        <v>118</v>
      </c>
      <c r="C26" s="222" t="s">
        <v>111</v>
      </c>
      <c r="D26" s="223"/>
      <c r="E26" s="223"/>
      <c r="F26" s="223"/>
      <c r="G26" s="223"/>
      <c r="H26" s="223"/>
      <c r="I26" s="223"/>
      <c r="J26" s="223"/>
      <c r="K26" s="223"/>
      <c r="L26" s="223"/>
      <c r="M26" s="223"/>
      <c r="N26" s="223"/>
      <c r="O26" s="223"/>
      <c r="P26" s="223"/>
      <c r="Q26" s="224"/>
    </row>
    <row r="27" spans="1:17" ht="42.6" customHeight="1" x14ac:dyDescent="0.15">
      <c r="A27" s="207"/>
      <c r="B27" s="221"/>
      <c r="C27" s="204"/>
      <c r="D27" s="205"/>
      <c r="E27" s="205"/>
      <c r="F27" s="205"/>
      <c r="G27" s="205"/>
      <c r="H27" s="205"/>
      <c r="I27" s="205"/>
      <c r="J27" s="205"/>
      <c r="K27" s="205"/>
      <c r="L27" s="205"/>
      <c r="M27" s="205"/>
      <c r="N27" s="205"/>
      <c r="O27" s="205"/>
      <c r="P27" s="205"/>
      <c r="Q27" s="206"/>
    </row>
    <row r="28" spans="1:17" ht="13.9" customHeight="1" x14ac:dyDescent="0.15">
      <c r="A28" s="197" t="s">
        <v>94</v>
      </c>
      <c r="B28" s="199" t="s">
        <v>22</v>
      </c>
      <c r="C28" s="201" t="s">
        <v>112</v>
      </c>
      <c r="D28" s="202"/>
      <c r="E28" s="202"/>
      <c r="F28" s="202"/>
      <c r="G28" s="202"/>
      <c r="H28" s="202"/>
      <c r="I28" s="202"/>
      <c r="J28" s="202"/>
      <c r="K28" s="202"/>
      <c r="L28" s="202"/>
      <c r="M28" s="202"/>
      <c r="N28" s="202"/>
      <c r="O28" s="202"/>
      <c r="P28" s="202"/>
      <c r="Q28" s="203"/>
    </row>
    <row r="29" spans="1:17" ht="42.6" customHeight="1" x14ac:dyDescent="0.15">
      <c r="A29" s="198"/>
      <c r="B29" s="200"/>
      <c r="C29" s="204"/>
      <c r="D29" s="205"/>
      <c r="E29" s="205"/>
      <c r="F29" s="205"/>
      <c r="G29" s="205"/>
      <c r="H29" s="205"/>
      <c r="I29" s="205"/>
      <c r="J29" s="205"/>
      <c r="K29" s="205"/>
      <c r="L29" s="205"/>
      <c r="M29" s="205"/>
      <c r="N29" s="205"/>
      <c r="O29" s="205"/>
      <c r="P29" s="205"/>
      <c r="Q29" s="206"/>
    </row>
    <row r="30" spans="1:17" ht="88.9" customHeight="1" x14ac:dyDescent="0.15">
      <c r="A30" s="207" t="s">
        <v>23</v>
      </c>
      <c r="B30" s="84" t="s">
        <v>24</v>
      </c>
      <c r="C30" s="209" t="s">
        <v>108</v>
      </c>
      <c r="D30" s="210"/>
      <c r="E30" s="210"/>
      <c r="F30" s="210"/>
      <c r="G30" s="210"/>
      <c r="H30" s="210"/>
      <c r="I30" s="210"/>
      <c r="J30" s="210"/>
      <c r="K30" s="210"/>
      <c r="L30" s="210"/>
      <c r="M30" s="210"/>
      <c r="N30" s="210"/>
      <c r="O30" s="210"/>
      <c r="P30" s="210"/>
      <c r="Q30" s="211"/>
    </row>
    <row r="31" spans="1:17" ht="88.9" customHeight="1" x14ac:dyDescent="0.15">
      <c r="A31" s="207"/>
      <c r="B31" s="84" t="s">
        <v>25</v>
      </c>
      <c r="C31" s="209" t="s">
        <v>109</v>
      </c>
      <c r="D31" s="210"/>
      <c r="E31" s="210"/>
      <c r="F31" s="210"/>
      <c r="G31" s="210"/>
      <c r="H31" s="210"/>
      <c r="I31" s="210"/>
      <c r="J31" s="210"/>
      <c r="K31" s="210"/>
      <c r="L31" s="210"/>
      <c r="M31" s="210"/>
      <c r="N31" s="210"/>
      <c r="O31" s="210"/>
      <c r="P31" s="210"/>
      <c r="Q31" s="211"/>
    </row>
    <row r="32" spans="1:17" ht="88.9" customHeight="1" thickBot="1" x14ac:dyDescent="0.2">
      <c r="A32" s="208"/>
      <c r="B32" s="85" t="s">
        <v>26</v>
      </c>
      <c r="C32" s="212" t="s">
        <v>193</v>
      </c>
      <c r="D32" s="213"/>
      <c r="E32" s="213"/>
      <c r="F32" s="213"/>
      <c r="G32" s="213"/>
      <c r="H32" s="213"/>
      <c r="I32" s="213"/>
      <c r="J32" s="213"/>
      <c r="K32" s="213"/>
      <c r="L32" s="213"/>
      <c r="M32" s="213"/>
      <c r="N32" s="213"/>
      <c r="O32" s="213"/>
      <c r="P32" s="213"/>
      <c r="Q32" s="214"/>
    </row>
    <row r="33" spans="1:23" ht="23.45" customHeight="1" thickTop="1" thickBot="1" x14ac:dyDescent="0.2">
      <c r="A33" s="69" t="s">
        <v>27</v>
      </c>
      <c r="B33" s="86"/>
      <c r="C33" s="86"/>
      <c r="D33" s="86"/>
      <c r="E33" s="86"/>
      <c r="F33" s="87"/>
      <c r="G33" s="86"/>
      <c r="H33" s="86"/>
      <c r="I33" s="86"/>
      <c r="J33" s="86"/>
      <c r="K33" s="86"/>
      <c r="L33" s="86"/>
      <c r="M33" s="86"/>
      <c r="N33" s="86"/>
      <c r="O33" s="86"/>
      <c r="P33" s="86"/>
      <c r="Q33" s="86"/>
    </row>
    <row r="34" spans="1:23" ht="111" customHeight="1" thickBot="1" x14ac:dyDescent="0.2">
      <c r="A34" s="160" t="s">
        <v>69</v>
      </c>
      <c r="B34" s="194" t="s">
        <v>208</v>
      </c>
      <c r="C34" s="195"/>
      <c r="D34" s="195"/>
      <c r="E34" s="195"/>
      <c r="F34" s="195"/>
      <c r="G34" s="195"/>
      <c r="H34" s="195"/>
      <c r="I34" s="195"/>
      <c r="J34" s="195"/>
      <c r="K34" s="195"/>
      <c r="L34" s="195"/>
      <c r="M34" s="195"/>
      <c r="N34" s="195"/>
      <c r="O34" s="195"/>
      <c r="P34" s="195"/>
      <c r="Q34" s="196"/>
      <c r="W34" s="77"/>
    </row>
    <row r="35" spans="1:23" ht="65.45" customHeight="1" thickBot="1" x14ac:dyDescent="0.2">
      <c r="A35" s="161" t="s">
        <v>65</v>
      </c>
      <c r="B35" s="194" t="s">
        <v>209</v>
      </c>
      <c r="C35" s="195"/>
      <c r="D35" s="195"/>
      <c r="E35" s="195"/>
      <c r="F35" s="195"/>
      <c r="G35" s="195"/>
      <c r="H35" s="195"/>
      <c r="I35" s="195"/>
      <c r="J35" s="195"/>
      <c r="K35" s="195"/>
      <c r="L35" s="195"/>
      <c r="M35" s="195"/>
      <c r="N35" s="195"/>
      <c r="O35" s="195"/>
      <c r="P35" s="195"/>
      <c r="Q35" s="196"/>
      <c r="T35" s="159"/>
    </row>
    <row r="36" spans="1:23" ht="82.15" customHeight="1" thickBot="1" x14ac:dyDescent="0.2">
      <c r="A36" s="162" t="s">
        <v>184</v>
      </c>
      <c r="B36" s="194" t="s">
        <v>210</v>
      </c>
      <c r="C36" s="195"/>
      <c r="D36" s="195"/>
      <c r="E36" s="195"/>
      <c r="F36" s="195"/>
      <c r="G36" s="195"/>
      <c r="H36" s="195"/>
      <c r="I36" s="195"/>
      <c r="J36" s="195"/>
      <c r="K36" s="195"/>
      <c r="L36" s="195"/>
      <c r="M36" s="195"/>
      <c r="N36" s="195"/>
      <c r="O36" s="195"/>
      <c r="P36" s="195"/>
      <c r="Q36" s="196"/>
    </row>
    <row r="37" spans="1:23" s="1" customFormat="1" ht="35.450000000000003" customHeight="1" thickBot="1" x14ac:dyDescent="0.25">
      <c r="A37" s="97" t="s">
        <v>28</v>
      </c>
      <c r="B37" s="26"/>
      <c r="C37" s="26"/>
      <c r="D37" s="26"/>
      <c r="E37" s="26"/>
      <c r="F37" s="27"/>
      <c r="G37" s="26"/>
      <c r="H37" s="26"/>
      <c r="I37" s="26"/>
      <c r="J37" s="26"/>
      <c r="K37" s="26"/>
      <c r="L37" s="26"/>
      <c r="M37" s="26"/>
      <c r="N37" s="26"/>
      <c r="O37" s="26"/>
      <c r="P37" s="26"/>
      <c r="Q37" s="131" t="s">
        <v>152</v>
      </c>
    </row>
    <row r="38" spans="1:23" s="1" customFormat="1" ht="29.45" customHeight="1" thickBot="1" x14ac:dyDescent="0.2">
      <c r="A38" s="36" t="s">
        <v>29</v>
      </c>
      <c r="B38" s="215" t="s">
        <v>30</v>
      </c>
      <c r="C38" s="215"/>
      <c r="D38" s="215"/>
      <c r="E38" s="215"/>
      <c r="F38" s="215"/>
      <c r="G38" s="215"/>
      <c r="H38" s="215"/>
      <c r="I38" s="215"/>
      <c r="J38" s="216" t="s">
        <v>79</v>
      </c>
      <c r="K38" s="217"/>
      <c r="L38" s="215" t="s">
        <v>31</v>
      </c>
      <c r="M38" s="215"/>
      <c r="N38" s="215"/>
      <c r="O38" s="215"/>
      <c r="P38" s="215"/>
      <c r="Q38" s="218"/>
    </row>
    <row r="39" spans="1:23" s="1" customFormat="1" ht="199.9" customHeight="1" x14ac:dyDescent="0.15">
      <c r="A39" s="33" t="s">
        <v>64</v>
      </c>
      <c r="B39" s="191" t="s">
        <v>196</v>
      </c>
      <c r="C39" s="191"/>
      <c r="D39" s="191"/>
      <c r="E39" s="191"/>
      <c r="F39" s="191"/>
      <c r="G39" s="191"/>
      <c r="H39" s="191"/>
      <c r="I39" s="191"/>
      <c r="J39" s="173"/>
      <c r="K39" s="174"/>
      <c r="L39" s="191" t="s">
        <v>194</v>
      </c>
      <c r="M39" s="191"/>
      <c r="N39" s="191"/>
      <c r="O39" s="191"/>
      <c r="P39" s="191"/>
      <c r="Q39" s="192"/>
    </row>
    <row r="40" spans="1:23" s="1" customFormat="1" ht="199.9" customHeight="1" x14ac:dyDescent="0.15">
      <c r="A40" s="34" t="s">
        <v>32</v>
      </c>
      <c r="B40" s="186" t="s">
        <v>195</v>
      </c>
      <c r="C40" s="186"/>
      <c r="D40" s="186"/>
      <c r="E40" s="186"/>
      <c r="F40" s="186"/>
      <c r="G40" s="186"/>
      <c r="H40" s="186"/>
      <c r="I40" s="186"/>
      <c r="J40" s="187"/>
      <c r="K40" s="188"/>
      <c r="L40" s="186" t="s">
        <v>78</v>
      </c>
      <c r="M40" s="186"/>
      <c r="N40" s="186"/>
      <c r="O40" s="186"/>
      <c r="P40" s="186"/>
      <c r="Q40" s="189"/>
    </row>
    <row r="41" spans="1:23" s="1" customFormat="1" ht="70.150000000000006" customHeight="1" x14ac:dyDescent="0.15">
      <c r="A41" s="34" t="s">
        <v>33</v>
      </c>
      <c r="B41" s="190" t="s">
        <v>197</v>
      </c>
      <c r="C41" s="190"/>
      <c r="D41" s="190"/>
      <c r="E41" s="190"/>
      <c r="F41" s="190"/>
      <c r="G41" s="190"/>
      <c r="H41" s="190"/>
      <c r="I41" s="190"/>
      <c r="J41" s="187"/>
      <c r="K41" s="188"/>
      <c r="L41" s="190"/>
      <c r="M41" s="190"/>
      <c r="N41" s="190"/>
      <c r="O41" s="190"/>
      <c r="P41" s="190"/>
      <c r="Q41" s="193"/>
    </row>
    <row r="42" spans="1:23" s="1" customFormat="1" ht="70.150000000000006" customHeight="1" x14ac:dyDescent="0.15">
      <c r="A42" s="33" t="s">
        <v>21</v>
      </c>
      <c r="B42" s="172" t="s">
        <v>197</v>
      </c>
      <c r="C42" s="172"/>
      <c r="D42" s="172"/>
      <c r="E42" s="172"/>
      <c r="F42" s="172"/>
      <c r="G42" s="172"/>
      <c r="H42" s="172"/>
      <c r="I42" s="172"/>
      <c r="J42" s="173"/>
      <c r="K42" s="174"/>
      <c r="L42" s="175"/>
      <c r="M42" s="172"/>
      <c r="N42" s="172"/>
      <c r="O42" s="172"/>
      <c r="P42" s="172"/>
      <c r="Q42" s="176"/>
    </row>
    <row r="43" spans="1:23" s="1" customFormat="1" ht="25.15" customHeight="1" thickBot="1" x14ac:dyDescent="0.2">
      <c r="A43" s="35" t="s">
        <v>34</v>
      </c>
      <c r="B43" s="177">
        <f>SUM(J39:K42)</f>
        <v>0</v>
      </c>
      <c r="C43" s="177"/>
      <c r="D43" s="177"/>
      <c r="E43" s="177"/>
      <c r="F43" s="177"/>
      <c r="G43" s="177"/>
      <c r="H43" s="177"/>
      <c r="I43" s="177"/>
      <c r="J43" s="177"/>
      <c r="K43" s="177"/>
      <c r="L43" s="165" t="s">
        <v>95</v>
      </c>
      <c r="M43" s="165"/>
      <c r="N43" s="165"/>
      <c r="O43" s="165"/>
      <c r="P43" s="165"/>
      <c r="Q43" s="166"/>
    </row>
    <row r="44" spans="1:23" s="1" customFormat="1" ht="28.9" customHeight="1" thickBot="1" x14ac:dyDescent="0.2">
      <c r="A44" s="167"/>
      <c r="B44" s="168"/>
      <c r="C44" s="168"/>
      <c r="D44" s="168"/>
      <c r="E44" s="168"/>
      <c r="F44" s="168"/>
      <c r="G44" s="168"/>
      <c r="H44" s="168"/>
      <c r="I44" s="168"/>
      <c r="J44" s="168"/>
      <c r="K44" s="168"/>
      <c r="L44" s="168"/>
      <c r="M44" s="168"/>
      <c r="N44" s="168"/>
      <c r="O44" s="168"/>
      <c r="P44" s="168"/>
      <c r="Q44" s="168"/>
    </row>
    <row r="45" spans="1:23" s="1" customFormat="1" ht="30" customHeight="1" thickTop="1" x14ac:dyDescent="0.15">
      <c r="A45" s="169" t="s">
        <v>185</v>
      </c>
      <c r="B45" s="170"/>
      <c r="C45" s="170"/>
      <c r="D45" s="170"/>
      <c r="E45" s="170"/>
      <c r="F45" s="170"/>
      <c r="G45" s="170"/>
      <c r="H45" s="170"/>
      <c r="I45" s="170"/>
      <c r="J45" s="170"/>
      <c r="K45" s="170"/>
      <c r="L45" s="170"/>
      <c r="M45" s="170"/>
      <c r="N45" s="170"/>
      <c r="O45" s="170"/>
      <c r="P45" s="170"/>
      <c r="Q45" s="171"/>
    </row>
    <row r="46" spans="1:23" s="1" customFormat="1" ht="25.15" customHeight="1" x14ac:dyDescent="0.15">
      <c r="A46" s="182" t="s">
        <v>35</v>
      </c>
      <c r="B46" s="183"/>
      <c r="C46" s="184"/>
      <c r="D46" s="185"/>
      <c r="E46" s="185"/>
      <c r="F46" s="185"/>
      <c r="G46" s="185"/>
      <c r="H46" s="185"/>
      <c r="I46" s="185"/>
      <c r="J46" s="185"/>
      <c r="K46" s="185"/>
      <c r="L46" s="185"/>
      <c r="M46" s="23" t="s">
        <v>36</v>
      </c>
      <c r="N46" s="23"/>
      <c r="O46" s="23"/>
      <c r="P46" s="23"/>
      <c r="Q46" s="154"/>
    </row>
    <row r="47" spans="1:23" s="1" customFormat="1" ht="25.15" customHeight="1" thickBot="1" x14ac:dyDescent="0.2">
      <c r="A47" s="178" t="s">
        <v>37</v>
      </c>
      <c r="B47" s="179"/>
      <c r="C47" s="155" t="s">
        <v>38</v>
      </c>
      <c r="D47" s="180"/>
      <c r="E47" s="180"/>
      <c r="F47" s="180"/>
      <c r="G47" s="180"/>
      <c r="H47" s="180"/>
      <c r="I47" s="180"/>
      <c r="J47" s="155" t="s">
        <v>39</v>
      </c>
      <c r="K47" s="180"/>
      <c r="L47" s="180"/>
      <c r="M47" s="180"/>
      <c r="N47" s="180"/>
      <c r="O47" s="155" t="s">
        <v>40</v>
      </c>
      <c r="P47" s="180"/>
      <c r="Q47" s="181"/>
    </row>
    <row r="48" spans="1:23" s="1" customFormat="1" ht="18.600000000000001" customHeight="1" thickTop="1" x14ac:dyDescent="0.15">
      <c r="A48" s="26"/>
      <c r="B48" s="26"/>
      <c r="C48" s="26"/>
      <c r="D48" s="26"/>
      <c r="E48" s="26"/>
      <c r="F48" s="27"/>
      <c r="G48" s="26"/>
      <c r="H48" s="26"/>
      <c r="I48" s="26"/>
      <c r="J48" s="26"/>
      <c r="K48" s="26"/>
      <c r="L48" s="26"/>
      <c r="M48" s="26"/>
      <c r="N48" s="26"/>
      <c r="O48" s="26"/>
      <c r="P48" s="26"/>
      <c r="Q48" s="26"/>
    </row>
    <row r="49" spans="1:17" s="1" customFormat="1" ht="18.600000000000001" customHeight="1" x14ac:dyDescent="0.15">
      <c r="A49" s="26"/>
      <c r="B49" s="26"/>
      <c r="C49" s="26"/>
      <c r="D49" s="26"/>
      <c r="E49" s="26"/>
      <c r="F49" s="27"/>
      <c r="G49" s="26"/>
      <c r="H49" s="26"/>
      <c r="I49" s="26"/>
      <c r="J49" s="26"/>
      <c r="K49" s="26"/>
      <c r="L49" s="26"/>
      <c r="M49" s="26"/>
      <c r="N49" s="26"/>
      <c r="O49" s="26"/>
      <c r="P49" s="26"/>
      <c r="Q49" s="26"/>
    </row>
    <row r="50" spans="1:17" s="1" customFormat="1" ht="67.150000000000006" customHeight="1" x14ac:dyDescent="0.15">
      <c r="A50" s="26"/>
      <c r="B50" s="26"/>
      <c r="C50" s="26"/>
      <c r="D50" s="26"/>
      <c r="E50" s="26"/>
      <c r="F50" s="27"/>
      <c r="G50" s="26"/>
      <c r="H50" s="26"/>
      <c r="I50" s="26"/>
      <c r="J50" s="26"/>
      <c r="K50" s="26"/>
      <c r="L50" s="26"/>
      <c r="M50" s="26"/>
      <c r="N50" s="26"/>
      <c r="O50" s="26"/>
      <c r="P50" s="26"/>
      <c r="Q50" s="26"/>
    </row>
    <row r="51" spans="1:17" s="1" customFormat="1" ht="67.150000000000006" customHeight="1" x14ac:dyDescent="0.15">
      <c r="A51" s="26"/>
      <c r="B51" s="26"/>
      <c r="C51" s="26"/>
      <c r="D51" s="26"/>
      <c r="E51" s="26"/>
      <c r="F51" s="27"/>
      <c r="G51" s="26"/>
      <c r="H51" s="26"/>
      <c r="I51" s="26"/>
      <c r="J51" s="26"/>
      <c r="K51" s="26"/>
      <c r="L51" s="26"/>
      <c r="M51" s="26"/>
      <c r="N51" s="26"/>
      <c r="O51" s="26"/>
      <c r="P51" s="26"/>
      <c r="Q51" s="26"/>
    </row>
    <row r="52" spans="1:17" s="1" customFormat="1" ht="67.150000000000006" customHeight="1" x14ac:dyDescent="0.15">
      <c r="A52" s="26"/>
      <c r="B52" s="26"/>
      <c r="C52" s="26"/>
      <c r="D52" s="26"/>
      <c r="E52" s="26"/>
      <c r="F52" s="27"/>
      <c r="G52" s="26"/>
      <c r="H52" s="26"/>
      <c r="I52" s="26"/>
      <c r="J52" s="26"/>
      <c r="K52" s="26"/>
      <c r="L52" s="26"/>
      <c r="M52" s="26"/>
      <c r="N52" s="26"/>
      <c r="O52" s="26"/>
      <c r="P52" s="26"/>
      <c r="Q52" s="26"/>
    </row>
    <row r="53" spans="1:17" s="1" customFormat="1" ht="67.150000000000006" customHeight="1" x14ac:dyDescent="0.15">
      <c r="A53" s="26"/>
      <c r="B53" s="26"/>
      <c r="C53" s="26"/>
      <c r="D53" s="26"/>
      <c r="E53" s="26"/>
      <c r="F53" s="27"/>
      <c r="G53" s="26"/>
      <c r="H53" s="26"/>
      <c r="I53" s="26"/>
      <c r="J53" s="26"/>
      <c r="K53" s="26"/>
      <c r="L53" s="26"/>
      <c r="M53" s="26"/>
      <c r="N53" s="26"/>
      <c r="O53" s="26"/>
      <c r="P53" s="26"/>
      <c r="Q53" s="26"/>
    </row>
    <row r="54" spans="1:17" ht="67.150000000000006" customHeight="1" x14ac:dyDescent="0.15"/>
    <row r="55" spans="1:17" ht="67.150000000000006" customHeight="1" x14ac:dyDescent="0.15"/>
    <row r="56" spans="1:17" ht="67.150000000000006" customHeight="1" x14ac:dyDescent="0.15"/>
    <row r="57" spans="1:17" ht="67.150000000000006" customHeight="1" x14ac:dyDescent="0.15"/>
    <row r="58" spans="1:17" ht="67.150000000000006" customHeight="1" x14ac:dyDescent="0.15"/>
    <row r="59" spans="1:17" ht="67.150000000000006" customHeight="1" x14ac:dyDescent="0.15"/>
    <row r="60" spans="1:17" ht="67.150000000000006" customHeight="1" x14ac:dyDescent="0.15"/>
    <row r="61" spans="1:17" ht="67.150000000000006" customHeight="1" x14ac:dyDescent="0.15"/>
  </sheetData>
  <sheetProtection formatCells="0" formatColumns="0" formatRows="0"/>
  <mergeCells count="68">
    <mergeCell ref="A14:A15"/>
    <mergeCell ref="C14:Q14"/>
    <mergeCell ref="C15:Q15"/>
    <mergeCell ref="A9:B9"/>
    <mergeCell ref="C9:Q9"/>
    <mergeCell ref="A10:B10"/>
    <mergeCell ref="A11:A13"/>
    <mergeCell ref="C11:Q11"/>
    <mergeCell ref="C12:Q12"/>
    <mergeCell ref="D13:Q13"/>
    <mergeCell ref="A3:Q3"/>
    <mergeCell ref="A5:B5"/>
    <mergeCell ref="A7:B7"/>
    <mergeCell ref="C7:Q7"/>
    <mergeCell ref="A8:B8"/>
    <mergeCell ref="C8:Q8"/>
    <mergeCell ref="N5:O5"/>
    <mergeCell ref="D24:Q24"/>
    <mergeCell ref="A16:A22"/>
    <mergeCell ref="C16:L16"/>
    <mergeCell ref="M16:M17"/>
    <mergeCell ref="C17:L17"/>
    <mergeCell ref="C18:Q18"/>
    <mergeCell ref="C22:Q22"/>
    <mergeCell ref="D19:Q19"/>
    <mergeCell ref="N16:Q17"/>
    <mergeCell ref="C20:Q20"/>
    <mergeCell ref="A25:A27"/>
    <mergeCell ref="D25:Q25"/>
    <mergeCell ref="B26:B27"/>
    <mergeCell ref="C26:Q26"/>
    <mergeCell ref="C27:Q27"/>
    <mergeCell ref="B36:Q36"/>
    <mergeCell ref="B38:I38"/>
    <mergeCell ref="J38:K38"/>
    <mergeCell ref="L38:Q38"/>
    <mergeCell ref="B39:I39"/>
    <mergeCell ref="B34:Q34"/>
    <mergeCell ref="A28:A29"/>
    <mergeCell ref="B28:B29"/>
    <mergeCell ref="C28:Q28"/>
    <mergeCell ref="B35:Q35"/>
    <mergeCell ref="C29:Q29"/>
    <mergeCell ref="A30:A32"/>
    <mergeCell ref="C30:Q30"/>
    <mergeCell ref="C31:Q31"/>
    <mergeCell ref="C32:Q32"/>
    <mergeCell ref="B40:I40"/>
    <mergeCell ref="J40:K40"/>
    <mergeCell ref="L40:Q40"/>
    <mergeCell ref="B41:I41"/>
    <mergeCell ref="L39:Q39"/>
    <mergeCell ref="J39:K39"/>
    <mergeCell ref="J41:K41"/>
    <mergeCell ref="L41:Q41"/>
    <mergeCell ref="A47:B47"/>
    <mergeCell ref="D47:I47"/>
    <mergeCell ref="K47:N47"/>
    <mergeCell ref="P47:Q47"/>
    <mergeCell ref="A46:B46"/>
    <mergeCell ref="C46:L46"/>
    <mergeCell ref="L43:Q43"/>
    <mergeCell ref="A44:Q44"/>
    <mergeCell ref="A45:Q45"/>
    <mergeCell ref="B42:I42"/>
    <mergeCell ref="J42:K42"/>
    <mergeCell ref="L42:Q42"/>
    <mergeCell ref="B43:K43"/>
  </mergeCells>
  <phoneticPr fontId="1"/>
  <conditionalFormatting sqref="N16:Q17 C20:Q20 B24">
    <cfRule type="containsText" dxfId="0" priority="1" operator="containsText" text="※要選択">
      <formula>NOT(ISERROR(SEARCH("※要選択",B16)))</formula>
    </cfRule>
  </conditionalFormatting>
  <printOptions horizontalCentered="1" verticalCentered="1"/>
  <pageMargins left="0.23622047244094491" right="0.23622047244094491" top="0.74803149606299213" bottom="0.74803149606299213" header="0.31496062992125984" footer="0.31496062992125984"/>
  <pageSetup paperSize="9" scale="75" orientation="portrait" r:id="rId1"/>
  <headerFooter>
    <oddHeader xml:space="preserve">&amp;R令和3（2021）年度　男女共同参画費　
出産・子育て・介護支援制度　申請書
</oddHeader>
    <oddFooter>&amp;C&amp;P / &amp;N ページ</oddFooter>
  </headerFooter>
  <rowBreaks count="1" manualBreakCount="1">
    <brk id="32" max="16" man="1"/>
  </rowBreaks>
  <colBreaks count="1" manualBreakCount="1">
    <brk id="17" max="1048575" man="1"/>
  </col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'西暦 和暦 対応表＆JST使用欄'!$E$63:$E$67</xm:f>
          </x14:formula1>
          <xm:sqref>B24</xm:sqref>
        </x14:dataValidation>
        <x14:dataValidation type="list" allowBlank="1" showInputMessage="1" showErrorMessage="1" xr:uid="{00000000-0002-0000-0000-000001000000}">
          <x14:formula1>
            <xm:f>'西暦 和暦 対応表＆JST使用欄'!$G$63:$G$65</xm:f>
          </x14:formula1>
          <xm:sqref>N16:Q17</xm:sqref>
        </x14:dataValidation>
        <x14:dataValidation type="list" allowBlank="1" showInputMessage="1" showErrorMessage="1" xr:uid="{00000000-0002-0000-0000-000002000000}">
          <x14:formula1>
            <xm:f>'西暦 和暦 対応表＆JST使用欄'!$I$63:$I$65</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zoomScale="85" zoomScaleNormal="85" zoomScaleSheetLayoutView="90" zoomScalePageLayoutView="53" workbookViewId="0">
      <selection activeCell="L11" sqref="L11"/>
    </sheetView>
  </sheetViews>
  <sheetFormatPr defaultRowHeight="13.5" x14ac:dyDescent="0.15"/>
  <cols>
    <col min="1" max="1" width="18" style="75" customWidth="1"/>
    <col min="2" max="2" width="12.25" style="75" customWidth="1"/>
    <col min="3" max="4" width="6.125" style="75" customWidth="1"/>
    <col min="5" max="5" width="5.5" style="75" customWidth="1"/>
    <col min="6" max="6" width="6.125" style="76" customWidth="1"/>
    <col min="7" max="7" width="5.5" style="75" customWidth="1"/>
    <col min="8" max="8" width="6.125" style="75" customWidth="1"/>
    <col min="9" max="9" width="5.5" style="75" customWidth="1"/>
    <col min="10" max="10" width="6.125" style="75" customWidth="1"/>
    <col min="11" max="11" width="4.25" style="75" customWidth="1"/>
    <col min="12" max="12" width="9.5" style="75" customWidth="1"/>
    <col min="13" max="13" width="4.25" style="75" customWidth="1"/>
    <col min="14" max="14" width="9.5" style="75" customWidth="1"/>
    <col min="15" max="15" width="4.25" style="75" customWidth="1"/>
    <col min="16" max="16" width="9.5" style="75" customWidth="1"/>
    <col min="17" max="17" width="4.25" style="75" customWidth="1"/>
    <col min="18" max="18" width="4.125" style="1" customWidth="1"/>
  </cols>
  <sheetData>
    <row r="1" spans="1:21" ht="51" customHeight="1" thickBot="1" x14ac:dyDescent="0.2">
      <c r="A1" s="320" t="s">
        <v>87</v>
      </c>
      <c r="B1" s="321"/>
      <c r="C1" s="321"/>
      <c r="D1" s="321"/>
      <c r="E1" s="321"/>
      <c r="F1" s="321"/>
      <c r="G1" s="321"/>
      <c r="H1" s="321"/>
      <c r="I1" s="321"/>
      <c r="J1" s="321"/>
      <c r="K1" s="321"/>
      <c r="L1" s="321"/>
      <c r="M1" s="321"/>
      <c r="N1" s="321"/>
      <c r="O1" s="321"/>
      <c r="P1" s="321"/>
      <c r="Q1" s="321"/>
    </row>
    <row r="2" spans="1:21" s="1" customFormat="1" ht="22.9" customHeight="1" thickTop="1" thickBot="1" x14ac:dyDescent="0.2">
      <c r="A2" s="322" t="s">
        <v>0</v>
      </c>
      <c r="B2" s="323"/>
      <c r="C2" s="78" t="s">
        <v>205</v>
      </c>
      <c r="D2" s="78">
        <f>申請書!D5</f>
        <v>2021</v>
      </c>
      <c r="E2" s="78" t="s">
        <v>2</v>
      </c>
      <c r="F2" s="79">
        <f>申請書!F5</f>
        <v>0</v>
      </c>
      <c r="G2" s="78" t="s">
        <v>3</v>
      </c>
      <c r="H2" s="78" t="s">
        <v>4</v>
      </c>
      <c r="I2" s="78" t="s">
        <v>205</v>
      </c>
      <c r="J2" s="78">
        <f>申請書!J5</f>
        <v>2022</v>
      </c>
      <c r="K2" s="78" t="s">
        <v>2</v>
      </c>
      <c r="L2" s="78">
        <f>申請書!L5</f>
        <v>3</v>
      </c>
      <c r="M2" s="78" t="s">
        <v>5</v>
      </c>
      <c r="N2" s="324" t="s">
        <v>67</v>
      </c>
      <c r="O2" s="324"/>
      <c r="P2" s="107" t="str">
        <f>申請書!P5</f>
        <v xml:space="preserve"> </v>
      </c>
      <c r="Q2" s="80" t="s">
        <v>66</v>
      </c>
    </row>
    <row r="3" spans="1:21" s="73" customFormat="1" ht="28.15" customHeight="1" thickTop="1" thickBot="1" x14ac:dyDescent="0.25">
      <c r="A3" s="81" t="s">
        <v>6</v>
      </c>
      <c r="B3" s="82"/>
      <c r="C3" s="82"/>
      <c r="D3" s="82"/>
      <c r="E3" s="82"/>
      <c r="F3" s="83"/>
      <c r="G3" s="82"/>
      <c r="H3" s="82"/>
      <c r="I3" s="82"/>
      <c r="J3" s="82"/>
      <c r="K3" s="82"/>
      <c r="L3" s="82"/>
      <c r="M3" s="82"/>
      <c r="N3" s="82"/>
      <c r="O3" s="82"/>
      <c r="P3" s="82"/>
      <c r="Q3" s="88" t="s">
        <v>191</v>
      </c>
      <c r="R3" s="72"/>
    </row>
    <row r="4" spans="1:21" ht="20.45" customHeight="1" x14ac:dyDescent="0.15">
      <c r="A4" s="325" t="s">
        <v>7</v>
      </c>
      <c r="B4" s="326"/>
      <c r="C4" s="327">
        <f>申請書!C7</f>
        <v>0</v>
      </c>
      <c r="D4" s="327"/>
      <c r="E4" s="327"/>
      <c r="F4" s="327"/>
      <c r="G4" s="327"/>
      <c r="H4" s="327"/>
      <c r="I4" s="327"/>
      <c r="J4" s="327"/>
      <c r="K4" s="327"/>
      <c r="L4" s="327"/>
      <c r="M4" s="327"/>
      <c r="N4" s="327"/>
      <c r="O4" s="327"/>
      <c r="P4" s="327"/>
      <c r="Q4" s="328"/>
    </row>
    <row r="5" spans="1:21" ht="20.45" customHeight="1" x14ac:dyDescent="0.15">
      <c r="A5" s="303" t="s">
        <v>68</v>
      </c>
      <c r="B5" s="304"/>
      <c r="C5" s="305">
        <f>申請書!C8</f>
        <v>0</v>
      </c>
      <c r="D5" s="306"/>
      <c r="E5" s="306"/>
      <c r="F5" s="306"/>
      <c r="G5" s="306"/>
      <c r="H5" s="306"/>
      <c r="I5" s="306"/>
      <c r="J5" s="306"/>
      <c r="K5" s="306"/>
      <c r="L5" s="306"/>
      <c r="M5" s="306"/>
      <c r="N5" s="306"/>
      <c r="O5" s="306"/>
      <c r="P5" s="306"/>
      <c r="Q5" s="307"/>
    </row>
    <row r="6" spans="1:21" ht="20.45" customHeight="1" x14ac:dyDescent="0.15">
      <c r="A6" s="310" t="s">
        <v>73</v>
      </c>
      <c r="B6" s="311"/>
      <c r="C6" s="312">
        <f>申請書!C9</f>
        <v>0</v>
      </c>
      <c r="D6" s="313"/>
      <c r="E6" s="313"/>
      <c r="F6" s="313"/>
      <c r="G6" s="313"/>
      <c r="H6" s="313"/>
      <c r="I6" s="313"/>
      <c r="J6" s="313"/>
      <c r="K6" s="313"/>
      <c r="L6" s="313"/>
      <c r="M6" s="313"/>
      <c r="N6" s="313"/>
      <c r="O6" s="313"/>
      <c r="P6" s="313"/>
      <c r="Q6" s="314"/>
    </row>
    <row r="7" spans="1:21" ht="20.45" customHeight="1" x14ac:dyDescent="0.15">
      <c r="A7" s="315" t="s">
        <v>124</v>
      </c>
      <c r="B7" s="316" t="s">
        <v>11</v>
      </c>
      <c r="C7" s="317">
        <f>申請書!C11</f>
        <v>0</v>
      </c>
      <c r="D7" s="318"/>
      <c r="E7" s="318"/>
      <c r="F7" s="318"/>
      <c r="G7" s="318"/>
      <c r="H7" s="318"/>
      <c r="I7" s="318"/>
      <c r="J7" s="318"/>
      <c r="K7" s="318"/>
      <c r="L7" s="318"/>
      <c r="M7" s="318"/>
      <c r="N7" s="318"/>
      <c r="O7" s="318"/>
      <c r="P7" s="318"/>
      <c r="Q7" s="319"/>
    </row>
    <row r="8" spans="1:21" ht="20.45" customHeight="1" x14ac:dyDescent="0.15">
      <c r="A8" s="335" t="s">
        <v>125</v>
      </c>
      <c r="B8" s="304"/>
      <c r="C8" s="305">
        <f>申請書!C14</f>
        <v>0</v>
      </c>
      <c r="D8" s="306"/>
      <c r="E8" s="306"/>
      <c r="F8" s="306"/>
      <c r="G8" s="306"/>
      <c r="H8" s="306"/>
      <c r="I8" s="306"/>
      <c r="J8" s="306"/>
      <c r="K8" s="306"/>
      <c r="L8" s="306"/>
      <c r="M8" s="306"/>
      <c r="N8" s="306"/>
      <c r="O8" s="306"/>
      <c r="P8" s="306"/>
      <c r="Q8" s="307"/>
    </row>
    <row r="9" spans="1:21" ht="20.45" customHeight="1" thickBot="1" x14ac:dyDescent="0.2">
      <c r="A9" s="333" t="s">
        <v>133</v>
      </c>
      <c r="B9" s="334"/>
      <c r="C9" s="347">
        <f>申請書!C17</f>
        <v>0</v>
      </c>
      <c r="D9" s="348"/>
      <c r="E9" s="348"/>
      <c r="F9" s="348"/>
      <c r="G9" s="348"/>
      <c r="H9" s="348"/>
      <c r="I9" s="348"/>
      <c r="J9" s="348"/>
      <c r="K9" s="348"/>
      <c r="L9" s="348"/>
      <c r="M9" s="348"/>
      <c r="N9" s="348"/>
      <c r="O9" s="348"/>
      <c r="P9" s="348"/>
      <c r="Q9" s="349"/>
    </row>
    <row r="10" spans="1:21" ht="13.15" customHeight="1" x14ac:dyDescent="0.15">
      <c r="A10" s="100"/>
      <c r="B10" s="101"/>
      <c r="C10" s="101"/>
      <c r="D10" s="101"/>
      <c r="E10" s="101"/>
      <c r="F10" s="104"/>
      <c r="G10" s="101"/>
      <c r="H10" s="101"/>
      <c r="I10" s="101"/>
      <c r="J10" s="101"/>
      <c r="K10" s="101"/>
      <c r="L10" s="101"/>
      <c r="M10" s="101"/>
      <c r="N10" s="101"/>
      <c r="O10" s="101"/>
      <c r="P10" s="101"/>
      <c r="Q10" s="101"/>
    </row>
    <row r="11" spans="1:21" s="72" customFormat="1" ht="28.15" customHeight="1" x14ac:dyDescent="0.2">
      <c r="A11" s="103" t="s">
        <v>80</v>
      </c>
      <c r="B11" s="102"/>
      <c r="C11" s="102"/>
      <c r="D11" s="102"/>
      <c r="E11" s="102"/>
      <c r="F11" s="102"/>
      <c r="G11" s="102"/>
      <c r="H11" s="102"/>
      <c r="I11" s="308" t="s">
        <v>122</v>
      </c>
      <c r="J11" s="309"/>
      <c r="K11" s="114" t="s">
        <v>206</v>
      </c>
      <c r="L11" s="105"/>
      <c r="M11" s="114" t="s">
        <v>119</v>
      </c>
      <c r="N11" s="105"/>
      <c r="O11" s="114" t="s">
        <v>120</v>
      </c>
      <c r="P11" s="105"/>
      <c r="Q11" s="115" t="s">
        <v>121</v>
      </c>
      <c r="U11" s="74"/>
    </row>
    <row r="12" spans="1:21" s="1" customFormat="1" ht="44.45" customHeight="1" thickBot="1" x14ac:dyDescent="0.2">
      <c r="A12" s="346" t="s">
        <v>123</v>
      </c>
      <c r="B12" s="346"/>
      <c r="C12" s="346"/>
      <c r="D12" s="346"/>
      <c r="E12" s="346"/>
      <c r="F12" s="346"/>
      <c r="G12" s="346"/>
      <c r="H12" s="346"/>
      <c r="I12" s="346"/>
      <c r="J12" s="346"/>
      <c r="K12" s="346"/>
      <c r="L12" s="346"/>
      <c r="M12" s="346"/>
      <c r="N12" s="346"/>
      <c r="O12" s="346"/>
      <c r="P12" s="346"/>
      <c r="Q12" s="346"/>
      <c r="U12" s="70"/>
    </row>
    <row r="13" spans="1:21" s="1" customFormat="1" ht="42" customHeight="1" thickBot="1" x14ac:dyDescent="0.2">
      <c r="A13" s="106" t="s">
        <v>29</v>
      </c>
      <c r="B13" s="295" t="s">
        <v>131</v>
      </c>
      <c r="C13" s="296"/>
      <c r="D13" s="296"/>
      <c r="E13" s="296"/>
      <c r="F13" s="296"/>
      <c r="G13" s="296"/>
      <c r="H13" s="296"/>
      <c r="I13" s="296"/>
      <c r="J13" s="296"/>
      <c r="K13" s="296"/>
      <c r="L13" s="296"/>
      <c r="M13" s="296"/>
      <c r="N13" s="123" t="s">
        <v>128</v>
      </c>
      <c r="O13" s="288" t="s">
        <v>132</v>
      </c>
      <c r="P13" s="289"/>
      <c r="Q13" s="290"/>
      <c r="U13" s="71"/>
    </row>
    <row r="14" spans="1:21" s="1" customFormat="1" ht="99.6" customHeight="1" x14ac:dyDescent="0.2">
      <c r="A14" s="109" t="s">
        <v>64</v>
      </c>
      <c r="B14" s="297" t="str">
        <f>申請書!B39</f>
        <v>［記入例］
○○○：　○○○千円
●●●：　●●●千円
＊品名、金額についても記載して下さい。
費目ごとの合計を右欄へ入力ください。最後に「千円」が自動で入ります。</v>
      </c>
      <c r="C14" s="298"/>
      <c r="D14" s="298"/>
      <c r="E14" s="298"/>
      <c r="F14" s="298"/>
      <c r="G14" s="298"/>
      <c r="H14" s="298"/>
      <c r="I14" s="298"/>
      <c r="J14" s="298"/>
      <c r="K14" s="298"/>
      <c r="L14" s="298"/>
      <c r="M14" s="298"/>
      <c r="N14" s="124">
        <f>申請書!J39</f>
        <v>0</v>
      </c>
      <c r="O14" s="285"/>
      <c r="P14" s="286"/>
      <c r="Q14" s="287"/>
    </row>
    <row r="15" spans="1:21" s="1" customFormat="1" ht="99.6" customHeight="1" x14ac:dyDescent="0.2">
      <c r="A15" s="110" t="s">
        <v>32</v>
      </c>
      <c r="B15" s="299" t="str">
        <f>申請書!B40</f>
        <v>［記入例］研究補助員：○名×○○○円/hr×○hr×○日×○ヶ月＝○○○千円
費目ごとの合計を右欄へ入力ください。最後に「千円」が自動で入ります。</v>
      </c>
      <c r="C15" s="300"/>
      <c r="D15" s="300"/>
      <c r="E15" s="300"/>
      <c r="F15" s="300"/>
      <c r="G15" s="300"/>
      <c r="H15" s="300"/>
      <c r="I15" s="300"/>
      <c r="J15" s="300"/>
      <c r="K15" s="300"/>
      <c r="L15" s="300"/>
      <c r="M15" s="300"/>
      <c r="N15" s="125">
        <f>申請書!J40</f>
        <v>0</v>
      </c>
      <c r="O15" s="291"/>
      <c r="P15" s="292"/>
      <c r="Q15" s="293"/>
    </row>
    <row r="16" spans="1:21" s="1" customFormat="1" ht="28.15" customHeight="1" x14ac:dyDescent="0.2">
      <c r="A16" s="110" t="s">
        <v>33</v>
      </c>
      <c r="B16" s="299" t="str">
        <f>申請書!B41</f>
        <v>費目ごとの合計を右欄へ入力ください。最後に「千円」が自動で入ります。</v>
      </c>
      <c r="C16" s="300"/>
      <c r="D16" s="300"/>
      <c r="E16" s="300"/>
      <c r="F16" s="300"/>
      <c r="G16" s="300"/>
      <c r="H16" s="300"/>
      <c r="I16" s="300"/>
      <c r="J16" s="300"/>
      <c r="K16" s="300"/>
      <c r="L16" s="300"/>
      <c r="M16" s="300"/>
      <c r="N16" s="125">
        <f>申請書!J41</f>
        <v>0</v>
      </c>
      <c r="O16" s="291"/>
      <c r="P16" s="292"/>
      <c r="Q16" s="293"/>
    </row>
    <row r="17" spans="1:17" s="1" customFormat="1" ht="28.15" customHeight="1" x14ac:dyDescent="0.2">
      <c r="A17" s="110" t="s">
        <v>21</v>
      </c>
      <c r="B17" s="301" t="str">
        <f>申請書!B42</f>
        <v>費目ごとの合計を右欄へ入力ください。最後に「千円」が自動で入ります。</v>
      </c>
      <c r="C17" s="302"/>
      <c r="D17" s="302"/>
      <c r="E17" s="302"/>
      <c r="F17" s="302"/>
      <c r="G17" s="302"/>
      <c r="H17" s="302"/>
      <c r="I17" s="302"/>
      <c r="J17" s="302"/>
      <c r="K17" s="302"/>
      <c r="L17" s="302"/>
      <c r="M17" s="302"/>
      <c r="N17" s="125">
        <f>申請書!J42</f>
        <v>0</v>
      </c>
      <c r="O17" s="291"/>
      <c r="P17" s="292"/>
      <c r="Q17" s="293"/>
    </row>
    <row r="18" spans="1:17" s="1" customFormat="1" ht="31.9" customHeight="1" thickBot="1" x14ac:dyDescent="0.25">
      <c r="A18" s="108" t="s">
        <v>81</v>
      </c>
      <c r="B18" s="350">
        <f>SUM(O14:Q17)</f>
        <v>0</v>
      </c>
      <c r="C18" s="351"/>
      <c r="D18" s="351"/>
      <c r="E18" s="351"/>
      <c r="F18" s="351"/>
      <c r="G18" s="351"/>
      <c r="H18" s="351"/>
      <c r="I18" s="351"/>
      <c r="J18" s="351"/>
      <c r="K18" s="351"/>
      <c r="L18" s="351"/>
      <c r="M18" s="351"/>
      <c r="N18" s="351"/>
      <c r="O18" s="351"/>
      <c r="P18" s="351"/>
      <c r="Q18" s="352"/>
    </row>
    <row r="19" spans="1:17" s="1" customFormat="1" ht="30" customHeight="1" x14ac:dyDescent="0.15">
      <c r="A19" s="98" t="s">
        <v>129</v>
      </c>
      <c r="B19" s="111" t="s">
        <v>82</v>
      </c>
      <c r="C19" s="112" t="s">
        <v>86</v>
      </c>
      <c r="D19" s="294">
        <f>N14+N15+N16+N17</f>
        <v>0</v>
      </c>
      <c r="E19" s="294"/>
      <c r="F19" s="294"/>
      <c r="G19" s="121" t="s">
        <v>83</v>
      </c>
      <c r="H19" s="113" t="s">
        <v>85</v>
      </c>
      <c r="I19" s="294">
        <f>B18</f>
        <v>0</v>
      </c>
      <c r="J19" s="294"/>
      <c r="K19" s="294"/>
      <c r="L19" s="122" t="s">
        <v>84</v>
      </c>
      <c r="M19" s="353">
        <f>D19-I19</f>
        <v>0</v>
      </c>
      <c r="N19" s="353"/>
      <c r="O19" s="353"/>
      <c r="P19" s="353"/>
      <c r="Q19" s="354"/>
    </row>
    <row r="20" spans="1:17" s="1" customFormat="1" ht="12" customHeight="1" x14ac:dyDescent="0.15">
      <c r="A20" s="331" t="s">
        <v>130</v>
      </c>
      <c r="B20" s="134" t="s">
        <v>156</v>
      </c>
      <c r="C20" s="336" t="s">
        <v>182</v>
      </c>
      <c r="D20" s="337"/>
      <c r="E20" s="343" t="s">
        <v>144</v>
      </c>
      <c r="F20" s="344"/>
      <c r="G20" s="344"/>
      <c r="H20" s="344"/>
      <c r="I20" s="344"/>
      <c r="J20" s="344"/>
      <c r="K20" s="344"/>
      <c r="L20" s="344"/>
      <c r="M20" s="344"/>
      <c r="N20" s="344"/>
      <c r="O20" s="344"/>
      <c r="P20" s="344"/>
      <c r="Q20" s="345"/>
    </row>
    <row r="21" spans="1:17" s="1" customFormat="1" ht="40.9" customHeight="1" thickBot="1" x14ac:dyDescent="0.2">
      <c r="A21" s="332"/>
      <c r="B21" s="135" t="s">
        <v>153</v>
      </c>
      <c r="C21" s="338"/>
      <c r="D21" s="339"/>
      <c r="E21" s="340"/>
      <c r="F21" s="341"/>
      <c r="G21" s="341"/>
      <c r="H21" s="341"/>
      <c r="I21" s="341"/>
      <c r="J21" s="341"/>
      <c r="K21" s="341"/>
      <c r="L21" s="341"/>
      <c r="M21" s="341"/>
      <c r="N21" s="341"/>
      <c r="O21" s="341"/>
      <c r="P21" s="341"/>
      <c r="Q21" s="342"/>
    </row>
    <row r="22" spans="1:17" s="1" customFormat="1" ht="25.9" customHeight="1" thickBot="1" x14ac:dyDescent="0.25">
      <c r="A22" s="102" t="s">
        <v>190</v>
      </c>
      <c r="B22" s="116"/>
      <c r="C22" s="116"/>
      <c r="D22" s="116"/>
      <c r="E22" s="116"/>
      <c r="F22" s="116"/>
      <c r="G22" s="116"/>
      <c r="H22" s="116"/>
      <c r="I22" s="116"/>
      <c r="J22" s="116"/>
      <c r="K22" s="116"/>
      <c r="L22" s="116"/>
      <c r="M22" s="116"/>
      <c r="N22" s="116"/>
      <c r="O22" s="116"/>
      <c r="P22" s="116"/>
      <c r="Q22" s="117"/>
    </row>
    <row r="23" spans="1:17" s="1" customFormat="1" ht="75" customHeight="1" x14ac:dyDescent="0.15">
      <c r="A23" s="132" t="s">
        <v>126</v>
      </c>
      <c r="B23" s="355" t="s">
        <v>181</v>
      </c>
      <c r="C23" s="355"/>
      <c r="D23" s="355"/>
      <c r="E23" s="355"/>
      <c r="F23" s="355"/>
      <c r="G23" s="355"/>
      <c r="H23" s="355"/>
      <c r="I23" s="355"/>
      <c r="J23" s="355"/>
      <c r="K23" s="355"/>
      <c r="L23" s="355"/>
      <c r="M23" s="355"/>
      <c r="N23" s="355"/>
      <c r="O23" s="355"/>
      <c r="P23" s="355"/>
      <c r="Q23" s="356"/>
    </row>
    <row r="24" spans="1:17" s="1" customFormat="1" ht="75" customHeight="1" thickBot="1" x14ac:dyDescent="0.2">
      <c r="A24" s="133" t="s">
        <v>127</v>
      </c>
      <c r="B24" s="329" t="s">
        <v>155</v>
      </c>
      <c r="C24" s="329"/>
      <c r="D24" s="329"/>
      <c r="E24" s="329"/>
      <c r="F24" s="329"/>
      <c r="G24" s="329"/>
      <c r="H24" s="329"/>
      <c r="I24" s="329"/>
      <c r="J24" s="329"/>
      <c r="K24" s="329"/>
      <c r="L24" s="329"/>
      <c r="M24" s="329"/>
      <c r="N24" s="329"/>
      <c r="O24" s="329"/>
      <c r="P24" s="329"/>
      <c r="Q24" s="330"/>
    </row>
    <row r="25" spans="1:17" s="1" customFormat="1" ht="25.9" customHeight="1" thickBot="1" x14ac:dyDescent="0.25">
      <c r="A25" s="102" t="s">
        <v>170</v>
      </c>
      <c r="B25" s="158" t="s">
        <v>203</v>
      </c>
      <c r="C25" s="119"/>
      <c r="D25" s="119"/>
      <c r="E25" s="119"/>
      <c r="F25" s="119"/>
      <c r="G25" s="119"/>
      <c r="H25" s="119"/>
      <c r="I25" s="119"/>
      <c r="J25" s="119"/>
      <c r="K25" s="119"/>
      <c r="L25" s="119"/>
      <c r="M25" s="119"/>
      <c r="N25" s="119"/>
      <c r="O25" s="119"/>
      <c r="P25" s="119"/>
      <c r="Q25" s="158"/>
    </row>
    <row r="26" spans="1:17" s="1" customFormat="1" ht="13.15" customHeight="1" x14ac:dyDescent="0.15">
      <c r="A26" s="152" t="s">
        <v>174</v>
      </c>
      <c r="B26" s="364" t="s">
        <v>200</v>
      </c>
      <c r="C26" s="365"/>
      <c r="D26" s="375" t="s">
        <v>202</v>
      </c>
      <c r="E26" s="375"/>
      <c r="F26" s="375"/>
      <c r="G26" s="375"/>
      <c r="H26" s="375"/>
      <c r="I26" s="375"/>
      <c r="J26" s="375"/>
      <c r="K26" s="375"/>
      <c r="L26" s="375"/>
      <c r="M26" s="375"/>
      <c r="N26" s="375"/>
      <c r="O26" s="375"/>
      <c r="P26" s="375"/>
      <c r="Q26" s="365"/>
    </row>
    <row r="27" spans="1:17" s="1" customFormat="1" ht="18" customHeight="1" x14ac:dyDescent="0.15">
      <c r="A27" s="156" t="s">
        <v>188</v>
      </c>
      <c r="B27" s="366" t="s">
        <v>165</v>
      </c>
      <c r="C27" s="367"/>
      <c r="D27" s="370" t="s">
        <v>199</v>
      </c>
      <c r="E27" s="371"/>
      <c r="F27" s="371"/>
      <c r="G27" s="371"/>
      <c r="H27" s="371"/>
      <c r="I27" s="371"/>
      <c r="J27" s="371"/>
      <c r="K27" s="371"/>
      <c r="L27" s="371"/>
      <c r="M27" s="371"/>
      <c r="N27" s="371"/>
      <c r="O27" s="371"/>
      <c r="P27" s="371"/>
      <c r="Q27" s="372"/>
    </row>
    <row r="28" spans="1:17" s="1" customFormat="1" ht="18" customHeight="1" x14ac:dyDescent="0.15">
      <c r="A28" s="156" t="s">
        <v>189</v>
      </c>
      <c r="B28" s="366" t="s">
        <v>165</v>
      </c>
      <c r="C28" s="367"/>
      <c r="D28" s="370" t="s">
        <v>198</v>
      </c>
      <c r="E28" s="371"/>
      <c r="F28" s="371"/>
      <c r="G28" s="371"/>
      <c r="H28" s="371"/>
      <c r="I28" s="371"/>
      <c r="J28" s="371"/>
      <c r="K28" s="371"/>
      <c r="L28" s="371"/>
      <c r="M28" s="371"/>
      <c r="N28" s="371"/>
      <c r="O28" s="371"/>
      <c r="P28" s="371"/>
      <c r="Q28" s="372"/>
    </row>
    <row r="29" spans="1:17" s="1" customFormat="1" ht="18" customHeight="1" thickBot="1" x14ac:dyDescent="0.2">
      <c r="A29" s="157" t="s">
        <v>171</v>
      </c>
      <c r="B29" s="368" t="s">
        <v>165</v>
      </c>
      <c r="C29" s="369"/>
      <c r="D29" s="373" t="s">
        <v>201</v>
      </c>
      <c r="E29" s="373"/>
      <c r="F29" s="373"/>
      <c r="G29" s="373"/>
      <c r="H29" s="373"/>
      <c r="I29" s="373"/>
      <c r="J29" s="373"/>
      <c r="K29" s="373"/>
      <c r="L29" s="373"/>
      <c r="M29" s="373"/>
      <c r="N29" s="373"/>
      <c r="O29" s="373"/>
      <c r="P29" s="373"/>
      <c r="Q29" s="374"/>
    </row>
    <row r="30" spans="1:17" s="1" customFormat="1" ht="13.15" customHeight="1" thickBot="1" x14ac:dyDescent="0.2">
      <c r="A30" s="118"/>
      <c r="B30" s="119"/>
      <c r="C30" s="119"/>
      <c r="D30" s="119"/>
      <c r="E30" s="119"/>
      <c r="F30" s="119"/>
      <c r="G30" s="119"/>
      <c r="H30" s="119"/>
      <c r="I30" s="119"/>
      <c r="J30" s="119"/>
      <c r="K30" s="119"/>
      <c r="L30" s="119"/>
      <c r="M30" s="119"/>
      <c r="N30" s="119"/>
      <c r="O30" s="119"/>
      <c r="P30" s="119"/>
      <c r="Q30" s="120"/>
    </row>
    <row r="31" spans="1:17" s="1" customFormat="1" ht="22.15" customHeight="1" x14ac:dyDescent="0.15">
      <c r="A31" s="361" t="s">
        <v>143</v>
      </c>
      <c r="B31" s="362"/>
      <c r="C31" s="362"/>
      <c r="D31" s="362"/>
      <c r="E31" s="362"/>
      <c r="F31" s="362"/>
      <c r="G31" s="362"/>
      <c r="H31" s="362"/>
      <c r="I31" s="362"/>
      <c r="J31" s="362"/>
      <c r="K31" s="362"/>
      <c r="L31" s="362"/>
      <c r="M31" s="362"/>
      <c r="N31" s="362"/>
      <c r="O31" s="362"/>
      <c r="P31" s="362"/>
      <c r="Q31" s="363"/>
    </row>
    <row r="32" spans="1:17" s="1" customFormat="1" ht="18.600000000000001" customHeight="1" thickBot="1" x14ac:dyDescent="0.2">
      <c r="A32" s="357" t="s">
        <v>37</v>
      </c>
      <c r="B32" s="358"/>
      <c r="C32" s="136" t="s">
        <v>38</v>
      </c>
      <c r="D32" s="359">
        <f>申請書!D47</f>
        <v>0</v>
      </c>
      <c r="E32" s="359"/>
      <c r="F32" s="359"/>
      <c r="G32" s="359"/>
      <c r="H32" s="359"/>
      <c r="I32" s="359"/>
      <c r="J32" s="136" t="s">
        <v>39</v>
      </c>
      <c r="K32" s="359">
        <f>申請書!K47</f>
        <v>0</v>
      </c>
      <c r="L32" s="359"/>
      <c r="M32" s="359"/>
      <c r="N32" s="359"/>
      <c r="O32" s="136" t="s">
        <v>40</v>
      </c>
      <c r="P32" s="359">
        <f>申請書!P47</f>
        <v>0</v>
      </c>
      <c r="Q32" s="360"/>
    </row>
    <row r="33" spans="1:17" s="1" customFormat="1" ht="66" customHeight="1" x14ac:dyDescent="0.15">
      <c r="A33" s="75"/>
      <c r="B33" s="75"/>
      <c r="C33" s="75"/>
      <c r="D33" s="75"/>
      <c r="E33" s="75"/>
      <c r="F33" s="76"/>
      <c r="G33" s="75"/>
      <c r="H33" s="75"/>
      <c r="I33" s="75"/>
      <c r="J33" s="75"/>
      <c r="K33" s="75"/>
      <c r="L33" s="75"/>
      <c r="M33" s="75"/>
      <c r="N33" s="75"/>
      <c r="O33" s="75"/>
      <c r="P33" s="75"/>
      <c r="Q33" s="75"/>
    </row>
    <row r="34" spans="1:17" s="1" customFormat="1" ht="67.150000000000006" hidden="1" customHeight="1" x14ac:dyDescent="0.15">
      <c r="A34" s="75"/>
      <c r="B34" s="75"/>
      <c r="C34" s="75"/>
      <c r="D34" s="75"/>
      <c r="E34" s="75"/>
      <c r="F34" s="76"/>
      <c r="G34" s="75"/>
      <c r="H34" s="75"/>
      <c r="I34" s="75"/>
      <c r="J34" s="75"/>
      <c r="K34" s="75"/>
      <c r="L34" s="75"/>
      <c r="M34" s="75"/>
      <c r="N34" s="75"/>
      <c r="O34" s="75"/>
      <c r="P34" s="75"/>
      <c r="Q34" s="75"/>
    </row>
    <row r="35" spans="1:17" s="1" customFormat="1" ht="67.150000000000006" customHeight="1" x14ac:dyDescent="0.15">
      <c r="A35" s="75"/>
      <c r="B35" s="75"/>
      <c r="C35" s="75"/>
      <c r="D35" s="75"/>
      <c r="E35" s="75"/>
      <c r="F35" s="76"/>
      <c r="G35" s="75"/>
      <c r="H35" s="75"/>
      <c r="I35" s="75"/>
      <c r="J35" s="75"/>
      <c r="K35" s="75"/>
      <c r="L35" s="75"/>
      <c r="M35" s="75"/>
      <c r="N35" s="75"/>
      <c r="O35" s="75"/>
      <c r="P35" s="75"/>
      <c r="Q35" s="75"/>
    </row>
    <row r="36" spans="1:17" s="1" customFormat="1" ht="67.150000000000006" customHeight="1" x14ac:dyDescent="0.15">
      <c r="A36" s="75"/>
      <c r="B36" s="75"/>
      <c r="C36" s="75"/>
      <c r="D36" s="75"/>
      <c r="E36" s="75"/>
      <c r="F36" s="76"/>
      <c r="G36" s="75"/>
      <c r="H36" s="75"/>
      <c r="I36" s="75"/>
      <c r="J36" s="75"/>
      <c r="K36" s="75"/>
      <c r="L36" s="75"/>
      <c r="M36" s="75"/>
      <c r="N36" s="75"/>
      <c r="O36" s="75"/>
      <c r="P36" s="75"/>
      <c r="Q36" s="75"/>
    </row>
    <row r="37" spans="1:17" s="1" customFormat="1" ht="67.150000000000006" customHeight="1" x14ac:dyDescent="0.15">
      <c r="A37" s="75"/>
      <c r="B37" s="75"/>
      <c r="C37" s="75"/>
      <c r="D37" s="75"/>
      <c r="E37" s="75"/>
      <c r="F37" s="76"/>
      <c r="G37" s="75"/>
      <c r="H37" s="75"/>
      <c r="I37" s="75"/>
      <c r="J37" s="75"/>
      <c r="K37" s="75"/>
      <c r="L37" s="75"/>
      <c r="M37" s="75"/>
      <c r="N37" s="75"/>
      <c r="O37" s="75"/>
      <c r="P37" s="75"/>
      <c r="Q37" s="75"/>
    </row>
    <row r="38" spans="1:17" s="1" customFormat="1" ht="67.150000000000006" customHeight="1" x14ac:dyDescent="0.15">
      <c r="A38" s="75"/>
      <c r="B38" s="75"/>
      <c r="C38" s="75"/>
      <c r="D38" s="75"/>
      <c r="E38" s="75"/>
      <c r="F38" s="76"/>
      <c r="G38" s="75"/>
      <c r="H38" s="75"/>
      <c r="I38" s="75"/>
      <c r="J38" s="75"/>
      <c r="K38" s="75"/>
      <c r="L38" s="75"/>
      <c r="M38" s="75"/>
      <c r="N38" s="75"/>
      <c r="O38" s="75"/>
      <c r="P38" s="75"/>
      <c r="Q38" s="75"/>
    </row>
    <row r="39" spans="1:17" s="1" customFormat="1" ht="67.150000000000006" customHeight="1" x14ac:dyDescent="0.15">
      <c r="A39" s="75"/>
      <c r="B39" s="75"/>
      <c r="C39" s="75"/>
      <c r="D39" s="75"/>
      <c r="E39" s="75"/>
      <c r="F39" s="76"/>
      <c r="G39" s="75"/>
      <c r="H39" s="75"/>
      <c r="I39" s="75"/>
      <c r="J39" s="75"/>
      <c r="K39" s="75"/>
      <c r="L39" s="75"/>
      <c r="M39" s="75"/>
      <c r="N39" s="75"/>
      <c r="O39" s="75"/>
      <c r="P39" s="75"/>
      <c r="Q39" s="75"/>
    </row>
    <row r="40" spans="1:17" s="1" customFormat="1" ht="67.150000000000006" customHeight="1" x14ac:dyDescent="0.15">
      <c r="A40" s="75"/>
      <c r="B40" s="75"/>
      <c r="C40" s="75"/>
      <c r="D40" s="75"/>
      <c r="E40" s="75"/>
      <c r="F40" s="76"/>
      <c r="G40" s="75"/>
      <c r="H40" s="75"/>
      <c r="I40" s="75"/>
      <c r="J40" s="75"/>
      <c r="K40" s="75"/>
      <c r="L40" s="75"/>
      <c r="M40" s="75"/>
      <c r="N40" s="75"/>
      <c r="O40" s="75"/>
      <c r="P40" s="75"/>
      <c r="Q40" s="75"/>
    </row>
    <row r="41" spans="1:17" s="1" customFormat="1" ht="67.150000000000006" customHeight="1" x14ac:dyDescent="0.15">
      <c r="A41" s="75"/>
      <c r="B41" s="75"/>
      <c r="C41" s="75"/>
      <c r="D41" s="75"/>
      <c r="E41" s="75"/>
      <c r="F41" s="76"/>
      <c r="G41" s="75"/>
      <c r="H41" s="75"/>
      <c r="I41" s="75"/>
      <c r="J41" s="75"/>
      <c r="K41" s="75"/>
      <c r="L41" s="75"/>
      <c r="M41" s="75"/>
      <c r="N41" s="75"/>
      <c r="O41" s="75"/>
      <c r="P41" s="75"/>
      <c r="Q41" s="75"/>
    </row>
    <row r="42" spans="1:17" s="1" customFormat="1" ht="67.150000000000006" customHeight="1" x14ac:dyDescent="0.15">
      <c r="A42" s="75"/>
      <c r="B42" s="75"/>
      <c r="C42" s="75"/>
      <c r="D42" s="75"/>
      <c r="E42" s="75"/>
      <c r="F42" s="76"/>
      <c r="G42" s="75"/>
      <c r="H42" s="75"/>
      <c r="I42" s="75"/>
      <c r="J42" s="75"/>
      <c r="K42" s="75"/>
      <c r="L42" s="75"/>
      <c r="M42" s="75"/>
      <c r="N42" s="75"/>
      <c r="O42" s="75"/>
      <c r="P42" s="75"/>
      <c r="Q42" s="75"/>
    </row>
    <row r="43" spans="1:17" s="1" customFormat="1" ht="67.150000000000006" customHeight="1" x14ac:dyDescent="0.15">
      <c r="A43" s="75"/>
      <c r="B43" s="75"/>
      <c r="C43" s="75"/>
      <c r="D43" s="75"/>
      <c r="E43" s="75"/>
      <c r="F43" s="76"/>
      <c r="G43" s="75"/>
      <c r="H43" s="75"/>
      <c r="I43" s="75"/>
      <c r="J43" s="75"/>
      <c r="K43" s="75"/>
      <c r="L43" s="75"/>
      <c r="M43" s="75"/>
      <c r="N43" s="75"/>
      <c r="O43" s="75"/>
      <c r="P43" s="75"/>
      <c r="Q43" s="75"/>
    </row>
    <row r="44" spans="1:17" s="1" customFormat="1" ht="67.150000000000006" customHeight="1" x14ac:dyDescent="0.15">
      <c r="A44" s="75"/>
      <c r="B44" s="75"/>
      <c r="C44" s="75"/>
      <c r="D44" s="75"/>
      <c r="E44" s="75"/>
      <c r="F44" s="76"/>
      <c r="G44" s="75"/>
      <c r="H44" s="75"/>
      <c r="I44" s="75"/>
      <c r="J44" s="75"/>
      <c r="K44" s="75"/>
      <c r="L44" s="75"/>
      <c r="M44" s="75"/>
      <c r="N44" s="75"/>
      <c r="O44" s="75"/>
      <c r="P44" s="75"/>
      <c r="Q44" s="75"/>
    </row>
  </sheetData>
  <sheetProtection sheet="1" formatCells="0" formatColumns="0" formatRows="0"/>
  <mergeCells count="51">
    <mergeCell ref="B26:C26"/>
    <mergeCell ref="B27:C27"/>
    <mergeCell ref="B28:C28"/>
    <mergeCell ref="B29:C29"/>
    <mergeCell ref="D27:Q27"/>
    <mergeCell ref="D28:Q28"/>
    <mergeCell ref="D29:Q29"/>
    <mergeCell ref="D26:Q26"/>
    <mergeCell ref="A32:B32"/>
    <mergeCell ref="D32:I32"/>
    <mergeCell ref="K32:N32"/>
    <mergeCell ref="P32:Q32"/>
    <mergeCell ref="A31:Q31"/>
    <mergeCell ref="B24:Q24"/>
    <mergeCell ref="A20:A21"/>
    <mergeCell ref="C8:Q8"/>
    <mergeCell ref="A9:B9"/>
    <mergeCell ref="A8:B8"/>
    <mergeCell ref="O15:Q15"/>
    <mergeCell ref="O16:Q16"/>
    <mergeCell ref="C20:D20"/>
    <mergeCell ref="C21:D21"/>
    <mergeCell ref="E21:Q21"/>
    <mergeCell ref="E20:Q20"/>
    <mergeCell ref="A12:Q12"/>
    <mergeCell ref="C9:Q9"/>
    <mergeCell ref="B18:Q18"/>
    <mergeCell ref="M19:Q19"/>
    <mergeCell ref="B23:Q23"/>
    <mergeCell ref="A1:Q1"/>
    <mergeCell ref="A2:B2"/>
    <mergeCell ref="N2:O2"/>
    <mergeCell ref="A4:B4"/>
    <mergeCell ref="C4:Q4"/>
    <mergeCell ref="A5:B5"/>
    <mergeCell ref="C5:Q5"/>
    <mergeCell ref="I11:J11"/>
    <mergeCell ref="A6:B6"/>
    <mergeCell ref="C6:Q6"/>
    <mergeCell ref="A7:B7"/>
    <mergeCell ref="C7:Q7"/>
    <mergeCell ref="O14:Q14"/>
    <mergeCell ref="O13:Q13"/>
    <mergeCell ref="O17:Q17"/>
    <mergeCell ref="D19:F19"/>
    <mergeCell ref="I19:K19"/>
    <mergeCell ref="B13:M13"/>
    <mergeCell ref="B14:M14"/>
    <mergeCell ref="B15:M15"/>
    <mergeCell ref="B16:M16"/>
    <mergeCell ref="B17:M17"/>
  </mergeCells>
  <phoneticPr fontId="13"/>
  <printOptions horizontalCentered="1" verticalCentered="1"/>
  <pageMargins left="0.25" right="0.25" top="0.75" bottom="0.75" header="0.3" footer="0.3"/>
  <pageSetup paperSize="9" scale="73" orientation="portrait" r:id="rId1"/>
  <headerFooter>
    <oddHeader xml:space="preserve">&amp;R令和3（2021）年度　男女共同参画費　
出産・子育て・介護支援制度　使途報告書
</oddHeader>
    <oddFooter>&amp;C&amp;P / &amp;N ページ</oddFooter>
  </headerFooter>
  <colBreaks count="1" manualBreakCount="1">
    <brk id="17" max="1048575" man="1"/>
  </colBreaks>
  <ignoredErrors>
    <ignoredError sqref="F2 D7:Q7 B19:C19 G19:H19 J19:L19 B17 D8:Q8 B1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'西暦 和暦 対応表＆JST使用欄'!$B$63:$B$66</xm:f>
          </x14:formula1>
          <xm:sqref>C21:D21</xm:sqref>
        </x14:dataValidation>
        <x14:dataValidation type="list" allowBlank="1" showInputMessage="1" showErrorMessage="1" xr:uid="{00000000-0002-0000-0100-000001000000}">
          <x14:formula1>
            <xm:f>'西暦 和暦 対応表＆JST使用欄'!$K$63:$K$65</xm:f>
          </x14:formula1>
          <xm:sqref>B27:C29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7"/>
  <sheetViews>
    <sheetView zoomScale="102" zoomScaleNormal="102" workbookViewId="0"/>
  </sheetViews>
  <sheetFormatPr defaultRowHeight="13.5" x14ac:dyDescent="0.15"/>
  <cols>
    <col min="1" max="1" width="5.75" customWidth="1"/>
    <col min="2" max="2" width="11.75" style="22" customWidth="1"/>
    <col min="3" max="3" width="15.75" customWidth="1"/>
    <col min="9" max="10" width="8.875" customWidth="1"/>
    <col min="22" max="22" width="8.875" style="37"/>
  </cols>
  <sheetData>
    <row r="1" spans="1:12" x14ac:dyDescent="0.15">
      <c r="A1" s="26"/>
      <c r="B1" s="93"/>
      <c r="C1" s="93"/>
      <c r="D1" s="26"/>
      <c r="E1" s="26"/>
      <c r="F1" s="26"/>
      <c r="G1" s="26"/>
      <c r="H1" s="89"/>
      <c r="I1" s="89"/>
      <c r="J1" s="26"/>
      <c r="K1" s="26"/>
      <c r="L1" s="26"/>
    </row>
    <row r="2" spans="1:12" ht="28.9" customHeight="1" x14ac:dyDescent="0.15">
      <c r="A2" s="91"/>
      <c r="B2" s="130" t="s">
        <v>150</v>
      </c>
      <c r="C2" s="92"/>
      <c r="D2" s="91"/>
      <c r="E2" s="91"/>
      <c r="F2" s="91"/>
      <c r="G2" s="91"/>
      <c r="H2" s="91"/>
      <c r="I2" s="91"/>
      <c r="J2" s="91"/>
      <c r="K2" s="91"/>
      <c r="L2" s="91"/>
    </row>
    <row r="3" spans="1:12" x14ac:dyDescent="0.15">
      <c r="A3" s="26"/>
      <c r="B3" s="93"/>
      <c r="C3" s="93"/>
      <c r="D3" s="26"/>
      <c r="E3" s="26"/>
      <c r="F3" s="26"/>
      <c r="G3" s="26"/>
      <c r="H3" s="89"/>
      <c r="I3" s="89"/>
      <c r="J3" s="26"/>
      <c r="K3" s="26"/>
      <c r="L3" s="26"/>
    </row>
    <row r="4" spans="1:12" ht="17.45" customHeight="1" x14ac:dyDescent="0.15">
      <c r="A4" s="26"/>
      <c r="B4" s="376" t="s">
        <v>117</v>
      </c>
      <c r="C4" s="376"/>
      <c r="D4" s="26"/>
      <c r="E4" s="26"/>
      <c r="F4" s="26"/>
      <c r="G4" s="26"/>
      <c r="H4" s="26"/>
      <c r="I4" s="26"/>
      <c r="J4" s="26"/>
      <c r="K4" s="26"/>
      <c r="L4" s="26"/>
    </row>
    <row r="5" spans="1:12" x14ac:dyDescent="0.15">
      <c r="A5" s="26"/>
      <c r="B5" s="94" t="s">
        <v>96</v>
      </c>
      <c r="C5" s="94" t="s">
        <v>1</v>
      </c>
      <c r="D5" s="26"/>
      <c r="E5" s="26"/>
      <c r="F5" s="26"/>
      <c r="G5" s="26"/>
      <c r="H5" s="89"/>
      <c r="I5" s="89"/>
      <c r="J5" s="26"/>
      <c r="K5" s="26"/>
      <c r="L5" s="26"/>
    </row>
    <row r="6" spans="1:12" x14ac:dyDescent="0.15">
      <c r="A6" s="26"/>
      <c r="B6" s="163">
        <v>2021</v>
      </c>
      <c r="C6" s="90" t="s">
        <v>213</v>
      </c>
      <c r="D6" s="26"/>
      <c r="E6" s="26"/>
      <c r="F6" s="26"/>
      <c r="G6" s="26"/>
      <c r="H6" s="89"/>
      <c r="I6" s="89"/>
      <c r="J6" s="26"/>
      <c r="K6" s="26"/>
      <c r="L6" s="26"/>
    </row>
    <row r="7" spans="1:12" x14ac:dyDescent="0.15">
      <c r="A7" s="26"/>
      <c r="B7" s="163">
        <v>2020</v>
      </c>
      <c r="C7" s="90" t="s">
        <v>211</v>
      </c>
      <c r="D7" s="26"/>
      <c r="E7" s="26"/>
      <c r="F7" s="26"/>
      <c r="G7" s="26"/>
      <c r="H7" s="89"/>
      <c r="I7" s="89"/>
      <c r="J7" s="26"/>
      <c r="K7" s="26"/>
      <c r="L7" s="26"/>
    </row>
    <row r="8" spans="1:12" x14ac:dyDescent="0.15">
      <c r="A8" s="26"/>
      <c r="B8" s="163">
        <v>2019</v>
      </c>
      <c r="C8" s="164" t="s">
        <v>212</v>
      </c>
      <c r="D8" s="26"/>
      <c r="E8" s="26"/>
      <c r="F8" s="26"/>
      <c r="G8" s="26"/>
      <c r="H8" s="89"/>
      <c r="I8" s="89"/>
      <c r="J8" s="26"/>
      <c r="K8" s="26"/>
      <c r="L8" s="26"/>
    </row>
    <row r="9" spans="1:12" x14ac:dyDescent="0.15">
      <c r="A9" s="26"/>
      <c r="B9" s="90">
        <v>2018</v>
      </c>
      <c r="C9" s="90" t="s">
        <v>207</v>
      </c>
      <c r="D9" s="26"/>
      <c r="E9" s="26"/>
      <c r="F9" s="26"/>
      <c r="G9" s="26"/>
      <c r="H9" s="89"/>
      <c r="I9" s="89"/>
      <c r="J9" s="26"/>
      <c r="K9" s="26"/>
      <c r="L9" s="26"/>
    </row>
    <row r="10" spans="1:12" x14ac:dyDescent="0.15">
      <c r="A10" s="26"/>
      <c r="B10" s="90">
        <v>2017</v>
      </c>
      <c r="C10" s="90" t="s">
        <v>204</v>
      </c>
      <c r="D10" s="26"/>
      <c r="E10" s="26"/>
      <c r="F10" s="26"/>
      <c r="G10" s="26"/>
      <c r="H10" s="89"/>
      <c r="I10" s="89"/>
      <c r="J10" s="26"/>
      <c r="K10" s="26"/>
      <c r="L10" s="26"/>
    </row>
    <row r="11" spans="1:12" x14ac:dyDescent="0.15">
      <c r="A11" s="26"/>
      <c r="B11" s="90">
        <v>2016</v>
      </c>
      <c r="C11" s="90" t="s">
        <v>98</v>
      </c>
      <c r="D11" s="26"/>
      <c r="E11" s="26"/>
      <c r="F11" s="26"/>
      <c r="G11" s="26"/>
      <c r="H11" s="89"/>
      <c r="I11" s="89"/>
      <c r="J11" s="26"/>
      <c r="K11" s="26"/>
      <c r="L11" s="26"/>
    </row>
    <row r="12" spans="1:12" x14ac:dyDescent="0.15">
      <c r="A12" s="26"/>
      <c r="B12" s="90">
        <v>2015</v>
      </c>
      <c r="C12" s="90" t="s">
        <v>97</v>
      </c>
      <c r="D12" s="26"/>
      <c r="E12" s="26"/>
      <c r="F12" s="26"/>
      <c r="G12" s="26"/>
      <c r="H12" s="89"/>
      <c r="I12" s="89"/>
      <c r="J12" s="26"/>
      <c r="K12" s="26"/>
      <c r="L12" s="26"/>
    </row>
    <row r="13" spans="1:12" x14ac:dyDescent="0.15">
      <c r="A13" s="26"/>
      <c r="B13" s="90">
        <v>2014</v>
      </c>
      <c r="C13" s="90" t="s">
        <v>103</v>
      </c>
      <c r="D13" s="26"/>
      <c r="E13" s="26"/>
      <c r="F13" s="26"/>
      <c r="G13" s="26"/>
      <c r="H13" s="89"/>
      <c r="I13" s="89"/>
      <c r="J13" s="26"/>
      <c r="K13" s="26"/>
      <c r="L13" s="26"/>
    </row>
    <row r="14" spans="1:12" x14ac:dyDescent="0.15">
      <c r="A14" s="26"/>
      <c r="B14" s="90">
        <v>2013</v>
      </c>
      <c r="C14" s="90" t="s">
        <v>102</v>
      </c>
      <c r="D14" s="26"/>
      <c r="E14" s="26"/>
      <c r="F14" s="26"/>
      <c r="G14" s="26"/>
      <c r="H14" s="89"/>
      <c r="I14" s="89"/>
      <c r="J14" s="26"/>
      <c r="K14" s="26"/>
      <c r="L14" s="26"/>
    </row>
    <row r="15" spans="1:12" x14ac:dyDescent="0.15">
      <c r="A15" s="26"/>
      <c r="B15" s="90">
        <v>2012</v>
      </c>
      <c r="C15" s="90" t="s">
        <v>101</v>
      </c>
      <c r="D15" s="26"/>
      <c r="E15" s="26"/>
      <c r="F15" s="26"/>
      <c r="G15" s="26"/>
      <c r="H15" s="89"/>
      <c r="I15" s="89"/>
      <c r="J15" s="26"/>
      <c r="K15" s="26"/>
      <c r="L15" s="26"/>
    </row>
    <row r="16" spans="1:12" x14ac:dyDescent="0.15">
      <c r="A16" s="26"/>
      <c r="B16" s="90">
        <v>2011</v>
      </c>
      <c r="C16" s="90" t="s">
        <v>100</v>
      </c>
      <c r="D16" s="26"/>
      <c r="E16" s="26"/>
      <c r="F16" s="26"/>
      <c r="G16" s="26"/>
      <c r="H16" s="89"/>
      <c r="I16" s="89"/>
      <c r="J16" s="26"/>
      <c r="K16" s="26"/>
      <c r="L16" s="26"/>
    </row>
    <row r="17" spans="1:12" x14ac:dyDescent="0.15">
      <c r="A17" s="26"/>
      <c r="B17" s="90">
        <v>2010</v>
      </c>
      <c r="C17" s="90" t="s">
        <v>99</v>
      </c>
      <c r="D17" s="26"/>
      <c r="E17" s="26"/>
      <c r="F17" s="26"/>
      <c r="G17" s="26"/>
      <c r="H17" s="89"/>
      <c r="I17" s="89"/>
      <c r="J17" s="26"/>
      <c r="K17" s="26"/>
      <c r="L17" s="26"/>
    </row>
    <row r="18" spans="1:12" x14ac:dyDescent="0.15">
      <c r="A18" s="26"/>
      <c r="B18" s="90">
        <v>2009</v>
      </c>
      <c r="C18" s="90" t="s">
        <v>106</v>
      </c>
      <c r="D18" s="26"/>
      <c r="E18" s="26"/>
      <c r="F18" s="26"/>
      <c r="G18" s="26"/>
      <c r="H18" s="89"/>
      <c r="I18" s="89"/>
      <c r="J18" s="26"/>
      <c r="K18" s="26"/>
      <c r="L18" s="26"/>
    </row>
    <row r="19" spans="1:12" x14ac:dyDescent="0.15">
      <c r="A19" s="26"/>
      <c r="B19" s="90">
        <v>2008</v>
      </c>
      <c r="C19" s="90" t="s">
        <v>107</v>
      </c>
      <c r="D19" s="26"/>
      <c r="E19" s="26"/>
      <c r="F19" s="26"/>
      <c r="G19" s="26"/>
      <c r="H19" s="89"/>
      <c r="I19" s="89"/>
      <c r="J19" s="26"/>
      <c r="K19" s="26"/>
      <c r="L19" s="26"/>
    </row>
    <row r="20" spans="1:12" x14ac:dyDescent="0.15">
      <c r="A20" s="26"/>
      <c r="B20" s="93"/>
      <c r="C20" s="93"/>
      <c r="D20" s="26"/>
      <c r="E20" s="26"/>
      <c r="F20" s="26"/>
      <c r="G20" s="26"/>
      <c r="H20" s="89"/>
      <c r="I20" s="89"/>
      <c r="J20" s="26"/>
      <c r="K20" s="26"/>
      <c r="L20" s="26"/>
    </row>
    <row r="21" spans="1:12" x14ac:dyDescent="0.15">
      <c r="A21" s="26"/>
      <c r="B21" s="93"/>
      <c r="C21" s="93"/>
      <c r="D21" s="26"/>
      <c r="E21" s="26"/>
      <c r="F21" s="26"/>
      <c r="G21" s="26"/>
      <c r="H21" s="89"/>
      <c r="I21" s="89"/>
      <c r="J21" s="26"/>
      <c r="K21" s="26"/>
      <c r="L21" s="26"/>
    </row>
    <row r="22" spans="1:12" x14ac:dyDescent="0.15">
      <c r="A22" s="26"/>
      <c r="B22" s="93"/>
      <c r="C22" s="93"/>
      <c r="D22" s="26"/>
      <c r="E22" s="26"/>
      <c r="F22" s="26"/>
      <c r="G22" s="26"/>
      <c r="H22" s="89"/>
      <c r="I22" s="89"/>
      <c r="J22" s="26"/>
      <c r="K22" s="26"/>
      <c r="L22" s="26"/>
    </row>
    <row r="23" spans="1:12" x14ac:dyDescent="0.15">
      <c r="A23" s="26"/>
      <c r="B23" s="93"/>
      <c r="C23" s="93"/>
      <c r="D23" s="26"/>
      <c r="E23" s="26"/>
      <c r="F23" s="26"/>
      <c r="G23" s="26"/>
      <c r="H23" s="89"/>
      <c r="I23" s="89"/>
      <c r="J23" s="26"/>
      <c r="K23" s="26"/>
      <c r="L23" s="26"/>
    </row>
    <row r="24" spans="1:12" x14ac:dyDescent="0.15">
      <c r="A24" s="26"/>
      <c r="B24" s="93"/>
      <c r="C24" s="93"/>
      <c r="D24" s="26"/>
      <c r="E24" s="26"/>
      <c r="F24" s="26"/>
      <c r="G24" s="26"/>
      <c r="H24" s="89"/>
      <c r="I24" s="89"/>
      <c r="J24" s="26"/>
      <c r="K24" s="26"/>
      <c r="L24" s="26"/>
    </row>
    <row r="25" spans="1:12" x14ac:dyDescent="0.15">
      <c r="A25" s="26"/>
      <c r="B25" s="93"/>
      <c r="C25" s="93"/>
      <c r="D25" s="26"/>
      <c r="E25" s="26"/>
      <c r="F25" s="26"/>
      <c r="G25" s="26"/>
      <c r="H25" s="89"/>
      <c r="I25" s="89"/>
      <c r="J25" s="26"/>
      <c r="K25" s="26"/>
      <c r="L25" s="26"/>
    </row>
    <row r="26" spans="1:12" x14ac:dyDescent="0.15">
      <c r="A26" s="26"/>
      <c r="B26" s="93"/>
      <c r="C26" s="93"/>
      <c r="D26" s="26"/>
      <c r="E26" s="26"/>
      <c r="F26" s="26"/>
      <c r="G26" s="26"/>
      <c r="H26" s="89"/>
      <c r="I26" s="89"/>
      <c r="J26" s="26"/>
      <c r="K26" s="26"/>
      <c r="L26" s="26"/>
    </row>
    <row r="27" spans="1:12" x14ac:dyDescent="0.15">
      <c r="A27" s="26"/>
      <c r="B27" s="93"/>
      <c r="C27" s="93"/>
      <c r="D27" s="26"/>
      <c r="E27" s="26"/>
      <c r="F27" s="26"/>
      <c r="G27" s="26"/>
      <c r="H27" s="89"/>
      <c r="I27" s="89"/>
      <c r="J27" s="26"/>
      <c r="K27" s="26"/>
      <c r="L27" s="26"/>
    </row>
    <row r="28" spans="1:12" x14ac:dyDescent="0.15">
      <c r="A28" s="26"/>
      <c r="B28" s="93"/>
      <c r="C28" s="93"/>
      <c r="D28" s="26"/>
      <c r="E28" s="26"/>
      <c r="F28" s="26"/>
      <c r="G28" s="26"/>
      <c r="H28" s="89"/>
      <c r="I28" s="89"/>
      <c r="J28" s="26"/>
      <c r="K28" s="26"/>
      <c r="L28" s="26"/>
    </row>
    <row r="29" spans="1:12" x14ac:dyDescent="0.15">
      <c r="A29" s="26"/>
      <c r="B29" s="93"/>
      <c r="C29" s="93"/>
      <c r="D29" s="26"/>
      <c r="E29" s="26"/>
      <c r="F29" s="26"/>
      <c r="G29" s="26"/>
      <c r="H29" s="89"/>
      <c r="I29" s="89"/>
      <c r="J29" s="26"/>
      <c r="K29" s="26"/>
      <c r="L29" s="26"/>
    </row>
    <row r="30" spans="1:12" x14ac:dyDescent="0.15">
      <c r="A30" s="26"/>
      <c r="B30" s="93"/>
      <c r="C30" s="93"/>
      <c r="D30" s="26"/>
      <c r="E30" s="26"/>
      <c r="F30" s="26"/>
      <c r="G30" s="26"/>
      <c r="H30" s="89"/>
      <c r="I30" s="89"/>
      <c r="J30" s="26"/>
      <c r="K30" s="26"/>
      <c r="L30" s="26"/>
    </row>
    <row r="31" spans="1:12" x14ac:dyDescent="0.15">
      <c r="A31" s="26"/>
      <c r="B31" s="93"/>
      <c r="C31" s="93"/>
      <c r="D31" s="26"/>
      <c r="E31" s="26"/>
      <c r="F31" s="26"/>
      <c r="G31" s="26"/>
      <c r="H31" s="89"/>
      <c r="I31" s="89"/>
      <c r="J31" s="26"/>
      <c r="K31" s="26"/>
      <c r="L31" s="26"/>
    </row>
    <row r="32" spans="1:12" x14ac:dyDescent="0.15">
      <c r="A32" s="26"/>
      <c r="B32" s="93"/>
      <c r="C32" s="93"/>
      <c r="D32" s="26"/>
      <c r="E32" s="26"/>
      <c r="F32" s="26"/>
      <c r="G32" s="26"/>
      <c r="H32" s="89"/>
      <c r="I32" s="89"/>
      <c r="J32" s="26"/>
      <c r="K32" s="26"/>
      <c r="L32" s="26"/>
    </row>
    <row r="33" spans="1:12" x14ac:dyDescent="0.15">
      <c r="A33" s="26"/>
      <c r="B33" s="93"/>
      <c r="C33" s="93"/>
      <c r="D33" s="26"/>
      <c r="E33" s="26"/>
      <c r="F33" s="26"/>
      <c r="G33" s="26"/>
      <c r="H33" s="89"/>
      <c r="I33" s="89"/>
      <c r="J33" s="26"/>
      <c r="K33" s="26"/>
      <c r="L33" s="26"/>
    </row>
    <row r="34" spans="1:12" x14ac:dyDescent="0.15">
      <c r="A34" s="26"/>
      <c r="B34" s="89"/>
      <c r="C34" s="89"/>
      <c r="D34" s="26"/>
      <c r="E34" s="26"/>
      <c r="F34" s="26"/>
      <c r="G34" s="26"/>
      <c r="H34" s="89"/>
      <c r="I34" s="89"/>
      <c r="J34" s="26"/>
      <c r="K34" s="26"/>
      <c r="L34" s="26"/>
    </row>
    <row r="35" spans="1:12" x14ac:dyDescent="0.15">
      <c r="A35" s="26"/>
      <c r="B35" s="89"/>
      <c r="C35" s="89"/>
      <c r="D35" s="26"/>
      <c r="E35" s="26"/>
      <c r="F35" s="26"/>
      <c r="G35" s="26"/>
      <c r="H35" s="89"/>
      <c r="I35" s="89"/>
      <c r="J35" s="26"/>
      <c r="K35" s="26"/>
      <c r="L35" s="26"/>
    </row>
    <row r="36" spans="1:12" x14ac:dyDescent="0.15">
      <c r="A36" s="26"/>
      <c r="B36" s="89"/>
      <c r="C36" s="89"/>
      <c r="D36" s="26"/>
      <c r="E36" s="26"/>
      <c r="F36" s="26"/>
      <c r="G36" s="26"/>
      <c r="H36" s="89"/>
      <c r="I36" s="89"/>
      <c r="J36" s="26"/>
      <c r="K36" s="26"/>
      <c r="L36" s="26"/>
    </row>
    <row r="37" spans="1:12" x14ac:dyDescent="0.15">
      <c r="A37" s="26"/>
      <c r="B37" s="89"/>
      <c r="C37" s="89"/>
      <c r="D37" s="26"/>
      <c r="E37" s="26"/>
      <c r="F37" s="26"/>
      <c r="G37" s="26"/>
      <c r="H37" s="89"/>
      <c r="I37" s="89"/>
      <c r="J37" s="26"/>
      <c r="K37" s="26"/>
      <c r="L37" s="26"/>
    </row>
    <row r="38" spans="1:12" x14ac:dyDescent="0.15">
      <c r="A38" s="26"/>
      <c r="B38" s="89"/>
      <c r="C38" s="89"/>
      <c r="D38" s="26"/>
      <c r="E38" s="26"/>
      <c r="F38" s="26"/>
      <c r="G38" s="26"/>
      <c r="H38" s="89"/>
      <c r="I38" s="89"/>
      <c r="J38" s="26"/>
      <c r="K38" s="26"/>
      <c r="L38" s="26"/>
    </row>
    <row r="39" spans="1:12" x14ac:dyDescent="0.15">
      <c r="A39" s="26"/>
      <c r="B39" s="89"/>
      <c r="C39" s="89"/>
      <c r="D39" s="26"/>
      <c r="E39" s="26"/>
      <c r="F39" s="26"/>
      <c r="G39" s="26"/>
      <c r="H39" s="89"/>
      <c r="I39" s="89"/>
      <c r="J39" s="26"/>
      <c r="K39" s="26"/>
      <c r="L39" s="26"/>
    </row>
    <row r="40" spans="1:12" x14ac:dyDescent="0.15">
      <c r="A40" s="26"/>
      <c r="B40" s="89"/>
      <c r="C40" s="89"/>
      <c r="D40" s="26"/>
      <c r="E40" s="26"/>
      <c r="F40" s="26"/>
      <c r="G40" s="26"/>
      <c r="H40" s="89"/>
      <c r="I40" s="89"/>
      <c r="J40" s="26"/>
      <c r="K40" s="26"/>
      <c r="L40" s="26"/>
    </row>
    <row r="41" spans="1:12" x14ac:dyDescent="0.15">
      <c r="A41" s="26"/>
      <c r="B41" s="89"/>
      <c r="C41" s="89"/>
      <c r="D41" s="26"/>
      <c r="E41" s="26"/>
      <c r="F41" s="26"/>
      <c r="G41" s="26"/>
      <c r="H41" s="89"/>
      <c r="I41" s="89"/>
      <c r="J41" s="26"/>
      <c r="K41" s="26"/>
      <c r="L41" s="26"/>
    </row>
    <row r="42" spans="1:12" x14ac:dyDescent="0.15">
      <c r="A42" s="26"/>
      <c r="B42" s="89"/>
      <c r="C42" s="89"/>
      <c r="D42" s="26"/>
      <c r="E42" s="26"/>
      <c r="F42" s="26"/>
      <c r="G42" s="26"/>
      <c r="H42" s="89"/>
      <c r="I42" s="89"/>
      <c r="J42" s="26"/>
      <c r="K42" s="26"/>
      <c r="L42" s="26"/>
    </row>
    <row r="43" spans="1:12" x14ac:dyDescent="0.15">
      <c r="A43" s="26"/>
      <c r="B43" s="89"/>
      <c r="C43" s="89"/>
      <c r="D43" s="26"/>
      <c r="E43" s="26"/>
      <c r="F43" s="26"/>
      <c r="G43" s="26"/>
      <c r="H43" s="89"/>
      <c r="I43" s="89"/>
      <c r="J43" s="26"/>
      <c r="K43" s="26"/>
      <c r="L43" s="26"/>
    </row>
    <row r="44" spans="1:12" x14ac:dyDescent="0.15">
      <c r="A44" s="26"/>
      <c r="B44" s="89"/>
      <c r="C44" s="89"/>
      <c r="D44" s="26"/>
      <c r="E44" s="26"/>
      <c r="F44" s="26"/>
      <c r="G44" s="26"/>
      <c r="H44" s="89"/>
      <c r="I44" s="89"/>
      <c r="J44" s="26"/>
      <c r="K44" s="26"/>
      <c r="L44" s="26"/>
    </row>
    <row r="45" spans="1:12" x14ac:dyDescent="0.15">
      <c r="A45" s="26"/>
      <c r="B45" s="89"/>
      <c r="C45" s="89"/>
      <c r="D45" s="26"/>
      <c r="E45" s="26"/>
      <c r="F45" s="26"/>
      <c r="G45" s="26"/>
      <c r="H45" s="89"/>
      <c r="I45" s="89"/>
      <c r="J45" s="26"/>
      <c r="K45" s="26"/>
      <c r="L45" s="26"/>
    </row>
    <row r="46" spans="1:12" x14ac:dyDescent="0.15">
      <c r="A46" s="26"/>
      <c r="B46" s="89"/>
      <c r="C46" s="89"/>
      <c r="D46" s="26"/>
      <c r="E46" s="26"/>
      <c r="F46" s="26"/>
      <c r="G46" s="26"/>
      <c r="H46" s="89"/>
      <c r="I46" s="89"/>
      <c r="J46" s="26"/>
      <c r="K46" s="26"/>
      <c r="L46" s="26"/>
    </row>
    <row r="47" spans="1:12" x14ac:dyDescent="0.15">
      <c r="A47" s="91" t="s">
        <v>104</v>
      </c>
      <c r="B47" s="92"/>
      <c r="C47" s="92"/>
      <c r="D47" s="91"/>
      <c r="E47" s="91"/>
      <c r="F47" s="91"/>
      <c r="G47" s="91"/>
      <c r="H47" s="91"/>
      <c r="I47" s="91"/>
      <c r="J47" s="91"/>
      <c r="K47" s="91"/>
      <c r="L47" s="91"/>
    </row>
    <row r="48" spans="1:12" x14ac:dyDescent="0.15">
      <c r="A48" s="95"/>
      <c r="B48" s="93"/>
      <c r="C48" s="95"/>
      <c r="D48" s="95"/>
      <c r="E48" s="95"/>
      <c r="F48" s="95"/>
      <c r="G48" s="95"/>
      <c r="H48" s="95"/>
      <c r="I48" s="95"/>
      <c r="J48" s="95"/>
      <c r="K48" s="95"/>
      <c r="L48" s="95"/>
    </row>
    <row r="49" spans="1:12" x14ac:dyDescent="0.15">
      <c r="A49" s="26"/>
      <c r="B49" s="21"/>
      <c r="C49" s="26"/>
      <c r="D49" s="26"/>
      <c r="E49" s="26"/>
      <c r="F49" s="26"/>
      <c r="G49" s="26"/>
      <c r="H49" s="26"/>
      <c r="I49" s="26"/>
      <c r="J49" s="26"/>
      <c r="K49" s="26"/>
      <c r="L49" s="26"/>
    </row>
    <row r="50" spans="1:12" x14ac:dyDescent="0.15">
      <c r="A50" s="26"/>
      <c r="B50" s="21" t="s">
        <v>63</v>
      </c>
      <c r="C50" s="26"/>
      <c r="D50" s="26"/>
      <c r="E50" s="26"/>
      <c r="F50" s="26"/>
      <c r="G50" s="26"/>
      <c r="H50" s="26"/>
      <c r="I50" s="26"/>
      <c r="J50" s="26"/>
      <c r="K50" s="26"/>
      <c r="L50" s="26"/>
    </row>
    <row r="51" spans="1:12" x14ac:dyDescent="0.15">
      <c r="A51" s="26"/>
      <c r="B51" s="21" t="s">
        <v>15</v>
      </c>
      <c r="C51" s="26"/>
      <c r="D51" s="26"/>
      <c r="E51" s="26"/>
      <c r="F51" s="26"/>
      <c r="G51" s="26"/>
      <c r="H51" s="26"/>
      <c r="I51" s="26"/>
      <c r="J51" s="26"/>
      <c r="K51" s="26"/>
      <c r="L51" s="26"/>
    </row>
    <row r="52" spans="1:12" x14ac:dyDescent="0.15">
      <c r="A52" s="26"/>
      <c r="B52" s="32"/>
      <c r="C52" s="26"/>
      <c r="D52" s="26"/>
      <c r="E52" s="26"/>
      <c r="F52" s="26"/>
      <c r="G52" s="26"/>
      <c r="H52" s="26"/>
      <c r="I52" s="26"/>
      <c r="J52" s="26"/>
      <c r="K52" s="26"/>
      <c r="L52" s="26"/>
    </row>
    <row r="53" spans="1:12" x14ac:dyDescent="0.15">
      <c r="A53" s="26"/>
      <c r="B53" s="43"/>
      <c r="C53" s="26" t="s">
        <v>72</v>
      </c>
      <c r="D53" s="26"/>
      <c r="E53" s="26"/>
      <c r="F53" s="26"/>
      <c r="G53" s="26"/>
      <c r="H53" s="26"/>
      <c r="I53" s="26"/>
      <c r="J53" s="26"/>
      <c r="K53" s="26"/>
      <c r="L53" s="26"/>
    </row>
    <row r="54" spans="1:12" x14ac:dyDescent="0.15">
      <c r="A54" s="26"/>
      <c r="B54" s="141" t="s">
        <v>58</v>
      </c>
      <c r="C54" s="26" t="s">
        <v>157</v>
      </c>
      <c r="D54" s="26"/>
      <c r="E54" s="26"/>
      <c r="F54" s="26"/>
      <c r="G54" s="26"/>
      <c r="H54" s="26"/>
      <c r="I54" s="26"/>
      <c r="J54" s="26"/>
      <c r="K54" s="26"/>
      <c r="L54" s="26"/>
    </row>
    <row r="55" spans="1:12" x14ac:dyDescent="0.15">
      <c r="A55" s="26"/>
      <c r="B55" s="141" t="s">
        <v>18</v>
      </c>
      <c r="C55" s="26" t="s">
        <v>61</v>
      </c>
      <c r="D55" s="26"/>
      <c r="E55" s="26"/>
      <c r="F55" s="26"/>
      <c r="G55" s="26"/>
      <c r="H55" s="26"/>
      <c r="I55" s="26"/>
      <c r="J55" s="26"/>
      <c r="K55" s="26"/>
      <c r="L55" s="26"/>
    </row>
    <row r="56" spans="1:12" ht="27" x14ac:dyDescent="0.15">
      <c r="A56" s="26"/>
      <c r="B56" s="142" t="s">
        <v>161</v>
      </c>
      <c r="C56" s="26" t="s">
        <v>158</v>
      </c>
      <c r="D56" s="26"/>
      <c r="E56" s="26"/>
      <c r="F56" s="26"/>
      <c r="G56" s="26"/>
      <c r="H56" s="26"/>
      <c r="I56" s="26"/>
      <c r="J56" s="26"/>
      <c r="K56" s="26"/>
      <c r="L56" s="26"/>
    </row>
    <row r="57" spans="1:12" x14ac:dyDescent="0.15">
      <c r="A57" s="26"/>
      <c r="B57" s="141" t="s">
        <v>59</v>
      </c>
      <c r="C57" s="26" t="s">
        <v>62</v>
      </c>
      <c r="D57" s="26"/>
      <c r="E57" s="26"/>
      <c r="F57" s="26"/>
      <c r="G57" s="26"/>
      <c r="H57" s="26"/>
      <c r="I57" s="26"/>
      <c r="J57" s="26"/>
      <c r="K57" s="26"/>
      <c r="L57" s="26"/>
    </row>
    <row r="58" spans="1:12" ht="40.5" x14ac:dyDescent="0.15">
      <c r="A58" s="26"/>
      <c r="B58" s="43" t="s">
        <v>89</v>
      </c>
      <c r="C58" s="26" t="s">
        <v>60</v>
      </c>
      <c r="D58" s="26"/>
      <c r="E58" s="26"/>
      <c r="F58" s="26"/>
      <c r="G58" s="26"/>
      <c r="H58" s="26"/>
      <c r="I58" s="26"/>
      <c r="J58" s="26"/>
      <c r="K58" s="26"/>
      <c r="L58" s="26"/>
    </row>
    <row r="59" spans="1:12" ht="27" x14ac:dyDescent="0.15">
      <c r="A59" s="26"/>
      <c r="B59" s="43" t="s">
        <v>92</v>
      </c>
      <c r="C59" s="26" t="s">
        <v>61</v>
      </c>
      <c r="D59" s="26"/>
      <c r="E59" s="26"/>
      <c r="F59" s="26"/>
      <c r="G59" s="26"/>
      <c r="H59" s="26"/>
      <c r="I59" s="26"/>
      <c r="J59" s="26"/>
      <c r="K59" s="26"/>
      <c r="L59" s="26"/>
    </row>
    <row r="60" spans="1:12" ht="54" x14ac:dyDescent="0.15">
      <c r="A60" s="26"/>
      <c r="B60" s="43" t="s">
        <v>90</v>
      </c>
      <c r="C60" s="26" t="s">
        <v>61</v>
      </c>
      <c r="D60" s="26"/>
      <c r="E60" s="26"/>
      <c r="F60" s="26"/>
      <c r="G60" s="26"/>
      <c r="H60" s="26"/>
      <c r="I60" s="26"/>
      <c r="J60" s="26"/>
      <c r="K60" s="26"/>
      <c r="L60" s="26"/>
    </row>
    <row r="61" spans="1:12" ht="40.5" x14ac:dyDescent="0.15">
      <c r="A61" s="26"/>
      <c r="B61" s="43" t="s">
        <v>91</v>
      </c>
      <c r="C61" s="26" t="s">
        <v>62</v>
      </c>
      <c r="D61" s="26"/>
      <c r="E61" s="26"/>
      <c r="F61" s="26"/>
      <c r="G61" s="26"/>
      <c r="H61" s="26"/>
      <c r="I61" s="26"/>
      <c r="J61" s="26"/>
      <c r="K61" s="26"/>
      <c r="L61" s="26"/>
    </row>
    <row r="62" spans="1:12" x14ac:dyDescent="0.15">
      <c r="A62" s="26"/>
      <c r="B62" s="96"/>
      <c r="C62" s="26"/>
      <c r="D62" s="26"/>
      <c r="E62" s="26"/>
      <c r="F62" s="26"/>
      <c r="G62" s="26"/>
      <c r="H62" s="26"/>
      <c r="I62" s="26"/>
      <c r="J62" s="26"/>
      <c r="K62" s="26"/>
      <c r="L62" s="26"/>
    </row>
    <row r="63" spans="1:12" x14ac:dyDescent="0.15">
      <c r="A63" s="26"/>
      <c r="B63" s="43">
        <v>1</v>
      </c>
      <c r="C63" t="s">
        <v>154</v>
      </c>
      <c r="D63" s="26"/>
      <c r="E63" s="141" t="s">
        <v>165</v>
      </c>
      <c r="F63" s="26"/>
      <c r="G63" s="43" t="s">
        <v>165</v>
      </c>
      <c r="H63" s="26"/>
      <c r="I63" s="147" t="s">
        <v>165</v>
      </c>
      <c r="J63" s="26"/>
      <c r="K63" s="147" t="s">
        <v>165</v>
      </c>
      <c r="L63" s="26"/>
    </row>
    <row r="64" spans="1:12" x14ac:dyDescent="0.15">
      <c r="A64" s="26"/>
      <c r="B64" s="43">
        <v>2</v>
      </c>
      <c r="C64" t="s">
        <v>147</v>
      </c>
      <c r="D64" s="26"/>
      <c r="E64" s="141" t="s">
        <v>58</v>
      </c>
      <c r="F64" s="26"/>
      <c r="G64" s="43" t="s">
        <v>163</v>
      </c>
      <c r="H64" s="26"/>
      <c r="I64" s="147" t="s">
        <v>168</v>
      </c>
      <c r="J64" s="26"/>
      <c r="K64" s="151" t="s">
        <v>172</v>
      </c>
      <c r="L64" s="26"/>
    </row>
    <row r="65" spans="1:30" x14ac:dyDescent="0.15">
      <c r="A65" s="26"/>
      <c r="B65" s="43">
        <v>3</v>
      </c>
      <c r="C65" t="s">
        <v>148</v>
      </c>
      <c r="D65" s="26"/>
      <c r="E65" s="141" t="s">
        <v>18</v>
      </c>
      <c r="F65" s="26"/>
      <c r="G65" s="43" t="s">
        <v>164</v>
      </c>
      <c r="H65" s="26"/>
      <c r="I65" s="147" t="s">
        <v>169</v>
      </c>
      <c r="J65" s="26"/>
      <c r="K65" s="151" t="s">
        <v>173</v>
      </c>
      <c r="L65" s="26"/>
    </row>
    <row r="66" spans="1:30" x14ac:dyDescent="0.15">
      <c r="A66" s="26"/>
      <c r="B66" s="43">
        <v>4</v>
      </c>
      <c r="C66" t="s">
        <v>149</v>
      </c>
      <c r="D66" s="26"/>
      <c r="E66" s="141" t="s">
        <v>59</v>
      </c>
      <c r="F66" s="26"/>
      <c r="G66" s="26"/>
      <c r="H66" s="26"/>
      <c r="I66" s="26"/>
      <c r="J66" s="26"/>
      <c r="L66" s="26"/>
    </row>
    <row r="67" spans="1:30" x14ac:dyDescent="0.15">
      <c r="A67" s="26"/>
      <c r="B67" s="96"/>
      <c r="C67" s="26"/>
      <c r="D67" s="26"/>
      <c r="E67" s="141" t="s">
        <v>160</v>
      </c>
      <c r="F67" s="26"/>
      <c r="G67" s="26"/>
      <c r="H67" s="26"/>
      <c r="I67" s="26"/>
      <c r="J67" s="26"/>
      <c r="K67" s="26"/>
      <c r="L67" s="26"/>
    </row>
    <row r="68" spans="1:30" x14ac:dyDescent="0.15">
      <c r="A68" s="26"/>
      <c r="B68" s="96"/>
      <c r="C68" s="26"/>
      <c r="D68" s="26"/>
      <c r="E68" s="26"/>
      <c r="F68" s="26"/>
      <c r="G68" s="26"/>
      <c r="H68" s="26"/>
      <c r="I68" s="26"/>
      <c r="J68" s="26"/>
      <c r="K68" s="26"/>
      <c r="L68" s="26"/>
    </row>
    <row r="69" spans="1:30" x14ac:dyDescent="0.15">
      <c r="A69" s="91" t="s">
        <v>105</v>
      </c>
      <c r="B69" s="92"/>
      <c r="C69" s="92"/>
      <c r="D69" s="91"/>
      <c r="E69" s="91"/>
      <c r="F69" s="91"/>
      <c r="G69" s="91"/>
      <c r="H69" s="91"/>
      <c r="I69" s="91"/>
      <c r="J69" s="91"/>
      <c r="K69" s="91"/>
      <c r="L69" s="91"/>
    </row>
    <row r="71" spans="1:30" s="8" customFormat="1" ht="49.15" customHeight="1" x14ac:dyDescent="0.15">
      <c r="A71" s="2" t="s">
        <v>41</v>
      </c>
      <c r="B71" s="3" t="s">
        <v>3</v>
      </c>
      <c r="C71" s="4" t="s">
        <v>42</v>
      </c>
      <c r="D71" s="5" t="s">
        <v>43</v>
      </c>
      <c r="E71" s="6" t="s">
        <v>10</v>
      </c>
      <c r="F71" s="6" t="s">
        <v>44</v>
      </c>
      <c r="G71" s="6" t="s">
        <v>14</v>
      </c>
      <c r="H71" s="5" t="s">
        <v>45</v>
      </c>
      <c r="I71" s="6" t="s">
        <v>46</v>
      </c>
      <c r="J71" s="7" t="s">
        <v>47</v>
      </c>
      <c r="K71" s="7" t="s">
        <v>48</v>
      </c>
      <c r="L71" s="6" t="s">
        <v>49</v>
      </c>
      <c r="M71" s="7" t="s">
        <v>50</v>
      </c>
      <c r="N71" s="5" t="s">
        <v>51</v>
      </c>
      <c r="O71" s="6" t="s">
        <v>52</v>
      </c>
      <c r="P71" s="6" t="s">
        <v>53</v>
      </c>
      <c r="Q71" s="6"/>
      <c r="R71" s="6"/>
      <c r="S71" s="6"/>
      <c r="T71" s="5" t="s">
        <v>134</v>
      </c>
      <c r="U71" s="5" t="s">
        <v>138</v>
      </c>
      <c r="V71" s="5" t="s">
        <v>139</v>
      </c>
      <c r="W71" s="5" t="s">
        <v>135</v>
      </c>
      <c r="X71" s="4" t="s">
        <v>54</v>
      </c>
      <c r="Y71" s="4" t="s">
        <v>55</v>
      </c>
      <c r="Z71" s="38" t="s">
        <v>56</v>
      </c>
    </row>
    <row r="72" spans="1:30" s="9" customFormat="1" ht="49.15" customHeight="1" x14ac:dyDescent="0.15">
      <c r="A72" s="12" t="s">
        <v>57</v>
      </c>
      <c r="B72" s="12">
        <f>申請書!F5</f>
        <v>0</v>
      </c>
      <c r="C72" s="13"/>
      <c r="D72" s="12" t="str">
        <f>申請書!C7&amp;"　"&amp;申請書!C8&amp;"　"&amp;申請書!C9</f>
        <v>　　</v>
      </c>
      <c r="E72" s="13">
        <f>申請書!C11</f>
        <v>0</v>
      </c>
      <c r="F72" s="13">
        <f>申請書!C17</f>
        <v>0</v>
      </c>
      <c r="G72" s="13" t="str">
        <f>申請書!N16</f>
        <v>※要選択</v>
      </c>
      <c r="H72" s="13" t="str">
        <f>申請書!B24</f>
        <v>※要選択</v>
      </c>
      <c r="I72" s="12" t="str">
        <f>"2021年"&amp;B72&amp;"月～2022年3月"</f>
        <v>2021年0月～2022年3月</v>
      </c>
      <c r="J72" s="13" t="str">
        <f>IF(B72=0," ",IF(B72&lt;3,4-B72,16-B72))</f>
        <v xml:space="preserve"> </v>
      </c>
      <c r="K72" s="10" t="e">
        <f>J72*300</f>
        <v>#VALUE!</v>
      </c>
      <c r="L72" s="11">
        <f>申請書!B43</f>
        <v>0</v>
      </c>
      <c r="M72" s="13">
        <f>申請書!C46</f>
        <v>0</v>
      </c>
      <c r="N72" s="10">
        <f>L72*M72*0.01</f>
        <v>0</v>
      </c>
      <c r="O72" s="12">
        <f>L72+N72</f>
        <v>0</v>
      </c>
      <c r="P72" s="13"/>
      <c r="Q72" s="13"/>
      <c r="R72" s="13"/>
      <c r="S72" s="13"/>
      <c r="T72" s="9">
        <f>申請書!J39</f>
        <v>0</v>
      </c>
      <c r="U72" s="9">
        <f>申請書!J40</f>
        <v>0</v>
      </c>
      <c r="V72" s="9">
        <f>申請書!J41</f>
        <v>0</v>
      </c>
      <c r="W72" s="9">
        <f>申請書!J42</f>
        <v>0</v>
      </c>
      <c r="X72" s="13">
        <f>申請書!K47</f>
        <v>0</v>
      </c>
      <c r="Y72" s="13">
        <f>申請書!D47</f>
        <v>0</v>
      </c>
      <c r="Z72" s="42">
        <f>申請書!P47</f>
        <v>0</v>
      </c>
    </row>
    <row r="73" spans="1:30" s="13" customFormat="1" ht="49.15" customHeight="1" x14ac:dyDescent="0.15">
      <c r="A73" s="127" t="s">
        <v>151</v>
      </c>
      <c r="B73" s="128">
        <f>B72</f>
        <v>0</v>
      </c>
      <c r="C73" s="12"/>
      <c r="D73" s="12" t="str">
        <f>D72</f>
        <v>　　</v>
      </c>
      <c r="E73" s="12">
        <f>E72</f>
        <v>0</v>
      </c>
      <c r="F73" s="12">
        <f t="shared" ref="F73:W73" si="0">F72</f>
        <v>0</v>
      </c>
      <c r="G73" s="12" t="str">
        <f t="shared" si="0"/>
        <v>※要選択</v>
      </c>
      <c r="H73" s="12" t="str">
        <f t="shared" si="0"/>
        <v>※要選択</v>
      </c>
      <c r="I73" s="12" t="str">
        <f>I72</f>
        <v>2021年0月～2022年3月</v>
      </c>
      <c r="J73" s="12" t="str">
        <f t="shared" si="0"/>
        <v xml:space="preserve"> </v>
      </c>
      <c r="K73" s="12" t="e">
        <f t="shared" si="0"/>
        <v>#VALUE!</v>
      </c>
      <c r="L73" s="12">
        <f t="shared" si="0"/>
        <v>0</v>
      </c>
      <c r="M73" s="12">
        <f t="shared" si="0"/>
        <v>0</v>
      </c>
      <c r="N73" s="12">
        <f t="shared" si="0"/>
        <v>0</v>
      </c>
      <c r="O73" s="12">
        <f t="shared" si="0"/>
        <v>0</v>
      </c>
      <c r="P73" s="12"/>
      <c r="Q73" s="12"/>
      <c r="R73" s="12"/>
      <c r="S73" s="12"/>
      <c r="T73" s="12">
        <f t="shared" si="0"/>
        <v>0</v>
      </c>
      <c r="U73" s="12">
        <f t="shared" si="0"/>
        <v>0</v>
      </c>
      <c r="V73" s="12">
        <f t="shared" si="0"/>
        <v>0</v>
      </c>
      <c r="W73" s="12">
        <f t="shared" si="0"/>
        <v>0</v>
      </c>
      <c r="X73" s="12">
        <f>X72</f>
        <v>0</v>
      </c>
      <c r="Y73" s="12">
        <f>Y72</f>
        <v>0</v>
      </c>
      <c r="Z73" s="39">
        <f>Z72</f>
        <v>0</v>
      </c>
    </row>
    <row r="74" spans="1:30" s="20" customFormat="1" ht="16.149999999999999" customHeight="1" x14ac:dyDescent="0.15">
      <c r="A74" s="14"/>
      <c r="B74" s="15"/>
      <c r="C74" s="16"/>
      <c r="D74" s="17"/>
      <c r="E74" s="17"/>
      <c r="F74" s="18"/>
      <c r="G74" s="18"/>
      <c r="H74" s="18"/>
      <c r="I74" s="17"/>
      <c r="J74" s="18"/>
      <c r="K74" s="19"/>
      <c r="L74" s="19"/>
      <c r="M74" s="18"/>
      <c r="N74" s="19"/>
      <c r="O74" s="17"/>
      <c r="P74" s="18"/>
      <c r="Q74" s="18"/>
      <c r="R74" s="18"/>
      <c r="S74" s="18"/>
      <c r="T74" s="16"/>
      <c r="U74" s="16"/>
      <c r="V74" s="40"/>
    </row>
    <row r="75" spans="1:30" s="20" customFormat="1" ht="49.15" customHeight="1" x14ac:dyDescent="0.15">
      <c r="A75" s="2" t="s">
        <v>41</v>
      </c>
      <c r="B75" s="3" t="s">
        <v>3</v>
      </c>
      <c r="C75" s="4" t="s">
        <v>42</v>
      </c>
      <c r="D75" s="5" t="s">
        <v>43</v>
      </c>
      <c r="E75" s="6" t="s">
        <v>10</v>
      </c>
      <c r="F75" s="6" t="s">
        <v>44</v>
      </c>
      <c r="G75" s="6" t="s">
        <v>14</v>
      </c>
      <c r="H75" s="5" t="s">
        <v>45</v>
      </c>
      <c r="I75" s="6" t="s">
        <v>46</v>
      </c>
      <c r="J75" s="7" t="s">
        <v>47</v>
      </c>
      <c r="K75" s="5" t="s">
        <v>134</v>
      </c>
      <c r="L75" s="5" t="s">
        <v>138</v>
      </c>
      <c r="M75" s="5" t="s">
        <v>139</v>
      </c>
      <c r="N75" s="5" t="s">
        <v>135</v>
      </c>
      <c r="O75" s="5" t="s">
        <v>136</v>
      </c>
      <c r="P75" s="5" t="s">
        <v>140</v>
      </c>
      <c r="Q75" s="5" t="s">
        <v>141</v>
      </c>
      <c r="R75" s="5" t="s">
        <v>137</v>
      </c>
      <c r="S75" s="17" t="s">
        <v>142</v>
      </c>
      <c r="T75" s="17" t="s">
        <v>146</v>
      </c>
      <c r="U75" s="13" t="s">
        <v>145</v>
      </c>
      <c r="V75" s="14" t="s">
        <v>175</v>
      </c>
      <c r="W75" s="14" t="s">
        <v>176</v>
      </c>
      <c r="X75" s="14" t="s">
        <v>177</v>
      </c>
      <c r="Y75" s="14" t="s">
        <v>178</v>
      </c>
      <c r="Z75" s="14" t="s">
        <v>179</v>
      </c>
      <c r="AA75" s="14" t="s">
        <v>180</v>
      </c>
      <c r="AB75" s="4" t="s">
        <v>54</v>
      </c>
      <c r="AC75" s="4" t="s">
        <v>55</v>
      </c>
      <c r="AD75" s="38" t="s">
        <v>56</v>
      </c>
    </row>
    <row r="76" spans="1:30" ht="35.450000000000003" customHeight="1" x14ac:dyDescent="0.15">
      <c r="A76" s="12" t="s">
        <v>57</v>
      </c>
      <c r="B76" s="128">
        <f>B73</f>
        <v>0</v>
      </c>
      <c r="C76" s="12">
        <f t="shared" ref="C76:I76" si="1">C73</f>
        <v>0</v>
      </c>
      <c r="D76" s="12" t="str">
        <f t="shared" si="1"/>
        <v>　　</v>
      </c>
      <c r="E76" s="12">
        <f t="shared" si="1"/>
        <v>0</v>
      </c>
      <c r="F76" s="12">
        <f t="shared" si="1"/>
        <v>0</v>
      </c>
      <c r="G76" s="12" t="str">
        <f t="shared" si="1"/>
        <v>※要選択</v>
      </c>
      <c r="H76" s="12" t="str">
        <f t="shared" si="1"/>
        <v>※要選択</v>
      </c>
      <c r="I76" s="12" t="str">
        <f t="shared" si="1"/>
        <v>2021年0月～2022年3月</v>
      </c>
      <c r="J76" s="12" t="str">
        <f>J73</f>
        <v xml:space="preserve"> </v>
      </c>
      <c r="K76" s="8">
        <f>申請書!J39</f>
        <v>0</v>
      </c>
      <c r="L76" s="8">
        <f>申請書!J40</f>
        <v>0</v>
      </c>
      <c r="M76">
        <f>申請書!J41</f>
        <v>0</v>
      </c>
      <c r="N76">
        <f>申請書!J42</f>
        <v>0</v>
      </c>
      <c r="O76">
        <f>使途報告書!O14:Q14</f>
        <v>0</v>
      </c>
      <c r="P76">
        <f>使途報告書!O15:Q15</f>
        <v>0</v>
      </c>
      <c r="Q76">
        <f>使途報告書!O16:Q16</f>
        <v>0</v>
      </c>
      <c r="R76">
        <f>使途報告書!O17</f>
        <v>0</v>
      </c>
      <c r="S76">
        <f>使途報告書!M19</f>
        <v>0</v>
      </c>
      <c r="T76">
        <f>使途報告書!C21</f>
        <v>0</v>
      </c>
      <c r="U76" t="e">
        <f>VLOOKUP(T76,$B$63:$C$66,2,0)</f>
        <v>#N/A</v>
      </c>
      <c r="V76" t="str">
        <f>使途報告書!B27</f>
        <v>※要選択</v>
      </c>
      <c r="W76" t="str">
        <f>使途報告書!B28</f>
        <v>※要選択</v>
      </c>
      <c r="X76" t="str">
        <f>使途報告書!B29</f>
        <v>※要選択</v>
      </c>
      <c r="Y76" t="str">
        <f>使途報告書!D27</f>
        <v>※子の年齢上限や支援対象（JST直雇用研究者）の条件等について要望がある場合は数値含め具体的に記載ください。</v>
      </c>
      <c r="Z76" t="str">
        <f>使途報告書!D28</f>
        <v>※使途の制限や金額について要望がある場合は具体的な使途や数値等をご記載ください。</v>
      </c>
      <c r="AA76" t="str">
        <f>使途報告書!D29</f>
        <v>※上記以外の具体的な要望、或いはライフイベントによる研究中断をフォローするためのアイデアがある場合は具体的にご記載ください。</v>
      </c>
      <c r="AB76" s="13">
        <f>申請書!K47</f>
        <v>0</v>
      </c>
      <c r="AC76" s="13">
        <f>申請書!D47</f>
        <v>0</v>
      </c>
      <c r="AD76" s="42">
        <f>申請書!P47</f>
        <v>0</v>
      </c>
    </row>
    <row r="77" spans="1:30" ht="40.5" x14ac:dyDescent="0.15">
      <c r="A77" s="127" t="s">
        <v>151</v>
      </c>
      <c r="B77" s="129">
        <f>B73</f>
        <v>0</v>
      </c>
      <c r="C77" s="8">
        <f t="shared" ref="C77:I77" si="2">C73</f>
        <v>0</v>
      </c>
      <c r="D77" s="8" t="str">
        <f t="shared" si="2"/>
        <v>　　</v>
      </c>
      <c r="E77" s="8">
        <f t="shared" si="2"/>
        <v>0</v>
      </c>
      <c r="F77" s="8">
        <f t="shared" si="2"/>
        <v>0</v>
      </c>
      <c r="G77" s="8" t="str">
        <f t="shared" si="2"/>
        <v>※要選択</v>
      </c>
      <c r="H77" s="8" t="str">
        <f t="shared" si="2"/>
        <v>※要選択</v>
      </c>
      <c r="I77" s="8" t="str">
        <f t="shared" si="2"/>
        <v>2021年0月～2022年3月</v>
      </c>
      <c r="J77" s="8" t="str">
        <f>J73</f>
        <v xml:space="preserve"> </v>
      </c>
      <c r="K77" s="126">
        <f>K76</f>
        <v>0</v>
      </c>
      <c r="L77" s="126">
        <f t="shared" ref="L77:S77" si="3">L76</f>
        <v>0</v>
      </c>
      <c r="M77" s="126">
        <f t="shared" si="3"/>
        <v>0</v>
      </c>
      <c r="N77" s="126">
        <f t="shared" si="3"/>
        <v>0</v>
      </c>
      <c r="O77" s="126">
        <f t="shared" si="3"/>
        <v>0</v>
      </c>
      <c r="P77" s="126">
        <f t="shared" si="3"/>
        <v>0</v>
      </c>
      <c r="Q77" s="126">
        <f t="shared" si="3"/>
        <v>0</v>
      </c>
      <c r="R77" s="126">
        <f t="shared" si="3"/>
        <v>0</v>
      </c>
      <c r="S77" s="126">
        <f t="shared" si="3"/>
        <v>0</v>
      </c>
      <c r="T77" s="126">
        <f>T76</f>
        <v>0</v>
      </c>
      <c r="U77" s="126" t="e">
        <f>U76</f>
        <v>#N/A</v>
      </c>
      <c r="V77" s="126" t="str">
        <f t="shared" ref="V77:AA77" si="4">V76</f>
        <v>※要選択</v>
      </c>
      <c r="W77" s="126" t="str">
        <f t="shared" si="4"/>
        <v>※要選択</v>
      </c>
      <c r="X77" s="126" t="str">
        <f t="shared" si="4"/>
        <v>※要選択</v>
      </c>
      <c r="Y77" s="126" t="str">
        <f t="shared" si="4"/>
        <v>※子の年齢上限や支援対象（JST直雇用研究者）の条件等について要望がある場合は数値含め具体的に記載ください。</v>
      </c>
      <c r="Z77" s="126" t="str">
        <f t="shared" si="4"/>
        <v>※使途の制限や金額について要望がある場合は具体的な使途や数値等をご記載ください。</v>
      </c>
      <c r="AA77" s="126" t="str">
        <f t="shared" si="4"/>
        <v>※上記以外の具体的な要望、或いはライフイベントによる研究中断をフォローするためのアイデアがある場合は具体的にご記載ください。</v>
      </c>
      <c r="AB77" s="126">
        <f>AB76</f>
        <v>0</v>
      </c>
      <c r="AC77" s="126">
        <f>AC76</f>
        <v>0</v>
      </c>
      <c r="AD77" s="42">
        <f>AD76</f>
        <v>0</v>
      </c>
    </row>
  </sheetData>
  <mergeCells count="1">
    <mergeCell ref="B4:C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西暦 和暦 対応表＆JST使用欄</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2020-12-28T06:56:10Z</cp:lastPrinted>
  <dcterms:created xsi:type="dcterms:W3CDTF">2015-10-27T07:40:57Z</dcterms:created>
  <dcterms:modified xsi:type="dcterms:W3CDTF">2021-01-25T07:35:34Z</dcterms:modified>
</cp:coreProperties>
</file>